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r.ADMISION.000\Documents\PLANIFICACIÓN\"/>
    </mc:Choice>
  </mc:AlternateContent>
  <bookViews>
    <workbookView xWindow="120" yWindow="135" windowWidth="18915" windowHeight="11310"/>
  </bookViews>
  <sheets>
    <sheet name="Traslados" sheetId="1" r:id="rId1"/>
    <sheet name="Hoja1" sheetId="10" r:id="rId2"/>
    <sheet name="P.Excelencia" sheetId="2" r:id="rId3"/>
    <sheet name="Discapacitado" sheetId="4" r:id="rId4"/>
    <sheet name="Deportista" sheetId="7" r:id="rId5"/>
    <sheet name="Víctimas" sheetId="9" r:id="rId6"/>
    <sheet name="QUINTO" sheetId="8" r:id="rId7"/>
    <sheet name="Ordinario" sheetId="3" r:id="rId8"/>
    <sheet name="CEPUNT" sheetId="5" r:id="rId9"/>
    <sheet name="SedesDesconcentradas" sheetId="6" r:id="rId10"/>
  </sheets>
  <calcPr calcId="152511"/>
</workbook>
</file>

<file path=xl/calcChain.xml><?xml version="1.0" encoding="utf-8"?>
<calcChain xmlns="http://schemas.openxmlformats.org/spreadsheetml/2006/main">
  <c r="H13" i="1" l="1"/>
  <c r="D52" i="1"/>
  <c r="E52" i="1"/>
  <c r="M50" i="6" l="1"/>
  <c r="L50" i="6"/>
  <c r="K50" i="6"/>
  <c r="M48" i="6"/>
  <c r="L48" i="6"/>
  <c r="K48" i="6"/>
  <c r="M46" i="6"/>
  <c r="L46" i="6"/>
  <c r="K46" i="6"/>
  <c r="M36" i="6"/>
  <c r="L36" i="6"/>
  <c r="K36" i="6"/>
  <c r="M34" i="6"/>
  <c r="L34" i="6"/>
  <c r="K34" i="6"/>
  <c r="M32" i="6"/>
  <c r="L32" i="6"/>
  <c r="K32" i="6"/>
  <c r="M30" i="6"/>
  <c r="L30" i="6"/>
  <c r="K30" i="6"/>
  <c r="M19" i="6"/>
  <c r="L19" i="6"/>
  <c r="K19" i="6"/>
  <c r="M17" i="6"/>
  <c r="L17" i="6"/>
  <c r="K17" i="6"/>
  <c r="M15" i="6"/>
  <c r="L15" i="6"/>
  <c r="K15" i="6"/>
  <c r="M11" i="6"/>
  <c r="L11" i="6"/>
  <c r="K11" i="6"/>
  <c r="M8" i="6"/>
  <c r="L8" i="6"/>
  <c r="K8" i="6"/>
  <c r="M6" i="6"/>
  <c r="L6" i="6"/>
  <c r="K6" i="6"/>
  <c r="E116" i="3"/>
  <c r="E129" i="3"/>
  <c r="E130" i="3"/>
  <c r="E131" i="3"/>
  <c r="E62" i="9"/>
  <c r="D62" i="9"/>
  <c r="C62" i="9"/>
  <c r="E52" i="9"/>
  <c r="E51" i="9" s="1"/>
  <c r="D52" i="9"/>
  <c r="C52" i="9"/>
  <c r="C51" i="9" s="1"/>
  <c r="D51" i="9"/>
  <c r="E45" i="9"/>
  <c r="D45" i="9"/>
  <c r="C45" i="9"/>
  <c r="E42" i="9"/>
  <c r="D42" i="9"/>
  <c r="C42" i="9"/>
  <c r="E39" i="9"/>
  <c r="D39" i="9"/>
  <c r="C39" i="9"/>
  <c r="E34" i="9"/>
  <c r="D34" i="9"/>
  <c r="C34" i="9"/>
  <c r="E24" i="9"/>
  <c r="D24" i="9"/>
  <c r="C24" i="9"/>
  <c r="E19" i="9"/>
  <c r="D19" i="9"/>
  <c r="C19" i="9"/>
  <c r="E15" i="9"/>
  <c r="D15" i="9"/>
  <c r="C15" i="9"/>
  <c r="E13" i="9"/>
  <c r="D13" i="9"/>
  <c r="C13" i="9"/>
  <c r="E11" i="9"/>
  <c r="D11" i="9"/>
  <c r="C11" i="9"/>
  <c r="E9" i="9"/>
  <c r="D9" i="9"/>
  <c r="C9" i="9"/>
  <c r="E7" i="9"/>
  <c r="D7" i="9"/>
  <c r="C7" i="9"/>
  <c r="D122" i="4"/>
  <c r="M52" i="6" l="1"/>
  <c r="L52" i="6"/>
  <c r="K52" i="6"/>
  <c r="M38" i="6"/>
  <c r="K38" i="6"/>
  <c r="L38" i="6"/>
  <c r="M22" i="6"/>
  <c r="L22" i="6"/>
  <c r="K22" i="6"/>
  <c r="E66" i="9"/>
  <c r="D66" i="9"/>
  <c r="C66" i="9"/>
  <c r="K31" i="3"/>
  <c r="K23" i="3"/>
  <c r="J31" i="3"/>
  <c r="J23" i="3"/>
  <c r="E50" i="6"/>
  <c r="D50" i="6"/>
  <c r="C50" i="6"/>
  <c r="E48" i="6"/>
  <c r="D48" i="6"/>
  <c r="C48" i="6"/>
  <c r="E46" i="6"/>
  <c r="D46" i="6"/>
  <c r="C46" i="6"/>
  <c r="D36" i="6"/>
  <c r="E36" i="6"/>
  <c r="C36" i="6"/>
  <c r="D34" i="6"/>
  <c r="E34" i="6"/>
  <c r="C34" i="6"/>
  <c r="D32" i="6"/>
  <c r="E32" i="6"/>
  <c r="C32" i="6"/>
  <c r="E30" i="6"/>
  <c r="D30" i="6"/>
  <c r="C30" i="6"/>
  <c r="D19" i="6"/>
  <c r="E19" i="6"/>
  <c r="C19" i="6"/>
  <c r="D17" i="6"/>
  <c r="E17" i="6"/>
  <c r="C17" i="6"/>
  <c r="D15" i="6"/>
  <c r="E15" i="6"/>
  <c r="C15" i="6"/>
  <c r="D11" i="6"/>
  <c r="E11" i="6"/>
  <c r="C11" i="6"/>
  <c r="D8" i="6"/>
  <c r="E8" i="6"/>
  <c r="C8" i="6"/>
  <c r="D78" i="5"/>
  <c r="E78" i="5"/>
  <c r="C78" i="5"/>
  <c r="D76" i="5"/>
  <c r="E76" i="5"/>
  <c r="C76" i="5"/>
  <c r="E6" i="6"/>
  <c r="D6" i="6"/>
  <c r="C6" i="6"/>
  <c r="D9" i="5"/>
  <c r="E9" i="5"/>
  <c r="C9" i="5"/>
  <c r="D7" i="5"/>
  <c r="E7" i="5"/>
  <c r="C7" i="5"/>
  <c r="F39" i="3"/>
  <c r="D38" i="6" l="1"/>
  <c r="E38" i="6"/>
  <c r="E52" i="6"/>
  <c r="D52" i="6"/>
  <c r="C52" i="6"/>
  <c r="C38" i="6"/>
  <c r="D22" i="6"/>
  <c r="E22" i="6"/>
  <c r="C22" i="6"/>
  <c r="E21" i="3"/>
  <c r="R24" i="3" l="1"/>
  <c r="O23" i="3"/>
  <c r="E135" i="3"/>
  <c r="E134" i="3"/>
  <c r="E133" i="3"/>
  <c r="G132" i="3"/>
  <c r="F132" i="3"/>
  <c r="D132" i="3"/>
  <c r="C132" i="3"/>
  <c r="E128" i="3"/>
  <c r="E127" i="3"/>
  <c r="E126" i="3"/>
  <c r="E125" i="3"/>
  <c r="E124" i="3"/>
  <c r="E123" i="3"/>
  <c r="G122" i="3"/>
  <c r="G121" i="3" s="1"/>
  <c r="F122" i="3"/>
  <c r="F121" i="3" s="1"/>
  <c r="D122" i="3"/>
  <c r="D121" i="3" s="1"/>
  <c r="C122" i="3"/>
  <c r="C121" i="3" s="1"/>
  <c r="E120" i="3"/>
  <c r="E119" i="3"/>
  <c r="E118" i="3"/>
  <c r="E117" i="3"/>
  <c r="G115" i="3"/>
  <c r="F115" i="3"/>
  <c r="D115" i="3"/>
  <c r="C115" i="3"/>
  <c r="E114" i="3"/>
  <c r="E113" i="3"/>
  <c r="G112" i="3"/>
  <c r="F112" i="3"/>
  <c r="D112" i="3"/>
  <c r="C112" i="3"/>
  <c r="E111" i="3"/>
  <c r="E110" i="3"/>
  <c r="G109" i="3"/>
  <c r="F109" i="3"/>
  <c r="E109" i="3"/>
  <c r="D109" i="3"/>
  <c r="C109" i="3"/>
  <c r="E108" i="3"/>
  <c r="E107" i="3"/>
  <c r="E106" i="3"/>
  <c r="E105" i="3"/>
  <c r="G104" i="3"/>
  <c r="F104" i="3"/>
  <c r="D104" i="3"/>
  <c r="C104" i="3"/>
  <c r="E103" i="3"/>
  <c r="E102" i="3"/>
  <c r="E101" i="3"/>
  <c r="E100" i="3"/>
  <c r="E99" i="3"/>
  <c r="E98" i="3"/>
  <c r="E97" i="3"/>
  <c r="E96" i="3"/>
  <c r="E95" i="3"/>
  <c r="G94" i="3"/>
  <c r="F94" i="3"/>
  <c r="D94" i="3"/>
  <c r="C94" i="3"/>
  <c r="E93" i="3"/>
  <c r="E92" i="3"/>
  <c r="E91" i="3"/>
  <c r="E90" i="3"/>
  <c r="G89" i="3"/>
  <c r="F89" i="3"/>
  <c r="D89" i="3"/>
  <c r="C89" i="3"/>
  <c r="E88" i="3"/>
  <c r="E87" i="3"/>
  <c r="E86" i="3"/>
  <c r="G85" i="3"/>
  <c r="F85" i="3"/>
  <c r="D85" i="3"/>
  <c r="C85" i="3"/>
  <c r="E84" i="3"/>
  <c r="E83" i="3" s="1"/>
  <c r="G83" i="3"/>
  <c r="F83" i="3"/>
  <c r="D83" i="3"/>
  <c r="C83" i="3"/>
  <c r="E82" i="3"/>
  <c r="E81" i="3" s="1"/>
  <c r="G81" i="3"/>
  <c r="F81" i="3"/>
  <c r="D81" i="3"/>
  <c r="C81" i="3"/>
  <c r="E80" i="3"/>
  <c r="E79" i="3" s="1"/>
  <c r="G79" i="3"/>
  <c r="F79" i="3"/>
  <c r="D79" i="3"/>
  <c r="C79" i="3"/>
  <c r="E78" i="3"/>
  <c r="E77" i="3" s="1"/>
  <c r="G77" i="3"/>
  <c r="F77" i="3"/>
  <c r="D77" i="3"/>
  <c r="C77" i="3"/>
  <c r="D7" i="3"/>
  <c r="F7" i="3"/>
  <c r="G7" i="3"/>
  <c r="C7" i="3"/>
  <c r="D9" i="3"/>
  <c r="F9" i="3"/>
  <c r="G9" i="3"/>
  <c r="C9" i="3"/>
  <c r="D51" i="8"/>
  <c r="E51" i="8"/>
  <c r="C51" i="8"/>
  <c r="E62" i="8"/>
  <c r="D62" i="8"/>
  <c r="C62" i="8"/>
  <c r="E52" i="8"/>
  <c r="D52" i="8"/>
  <c r="C52" i="8"/>
  <c r="E45" i="8"/>
  <c r="D45" i="8"/>
  <c r="C45" i="8"/>
  <c r="E42" i="8"/>
  <c r="D42" i="8"/>
  <c r="C42" i="8"/>
  <c r="E39" i="8"/>
  <c r="D39" i="8"/>
  <c r="C39" i="8"/>
  <c r="E34" i="8"/>
  <c r="D34" i="8"/>
  <c r="C34" i="8"/>
  <c r="E24" i="8"/>
  <c r="D24" i="8"/>
  <c r="C24" i="8"/>
  <c r="E19" i="8"/>
  <c r="D19" i="8"/>
  <c r="C19" i="8"/>
  <c r="E15" i="8"/>
  <c r="D15" i="8"/>
  <c r="C15" i="8"/>
  <c r="E13" i="8"/>
  <c r="D13" i="8"/>
  <c r="C13" i="8"/>
  <c r="E11" i="8"/>
  <c r="D11" i="8"/>
  <c r="C11" i="8"/>
  <c r="E9" i="8"/>
  <c r="D9" i="8"/>
  <c r="C9" i="8"/>
  <c r="E7" i="8"/>
  <c r="D7" i="8"/>
  <c r="C7" i="8"/>
  <c r="E62" i="7"/>
  <c r="D62" i="7"/>
  <c r="C62" i="7"/>
  <c r="E52" i="7"/>
  <c r="D52" i="7"/>
  <c r="D51" i="7" s="1"/>
  <c r="C52" i="7"/>
  <c r="C51" i="7" s="1"/>
  <c r="E51" i="7"/>
  <c r="E45" i="7"/>
  <c r="D45" i="7"/>
  <c r="C45" i="7"/>
  <c r="E42" i="7"/>
  <c r="D42" i="7"/>
  <c r="C42" i="7"/>
  <c r="E39" i="7"/>
  <c r="D39" i="7"/>
  <c r="C39" i="7"/>
  <c r="E34" i="7"/>
  <c r="D34" i="7"/>
  <c r="C34" i="7"/>
  <c r="E24" i="7"/>
  <c r="D24" i="7"/>
  <c r="C24" i="7"/>
  <c r="E19" i="7"/>
  <c r="D19" i="7"/>
  <c r="C19" i="7"/>
  <c r="E15" i="7"/>
  <c r="D15" i="7"/>
  <c r="C15" i="7"/>
  <c r="E13" i="7"/>
  <c r="D13" i="7"/>
  <c r="C13" i="7"/>
  <c r="E11" i="7"/>
  <c r="D11" i="7"/>
  <c r="C11" i="7"/>
  <c r="E9" i="7"/>
  <c r="D9" i="7"/>
  <c r="C9" i="7"/>
  <c r="E7" i="7"/>
  <c r="D7" i="7"/>
  <c r="C7" i="7"/>
  <c r="E132" i="4"/>
  <c r="D132" i="4"/>
  <c r="C132" i="4"/>
  <c r="E122" i="4"/>
  <c r="D121" i="4"/>
  <c r="C122" i="4"/>
  <c r="C121" i="4" s="1"/>
  <c r="E121" i="4"/>
  <c r="E115" i="4"/>
  <c r="D115" i="4"/>
  <c r="C115" i="4"/>
  <c r="E112" i="4"/>
  <c r="D112" i="4"/>
  <c r="C112" i="4"/>
  <c r="E109" i="4"/>
  <c r="D109" i="4"/>
  <c r="C109" i="4"/>
  <c r="E104" i="4"/>
  <c r="D104" i="4"/>
  <c r="C104" i="4"/>
  <c r="E94" i="4"/>
  <c r="D94" i="4"/>
  <c r="C94" i="4"/>
  <c r="E89" i="4"/>
  <c r="D89" i="4"/>
  <c r="C89" i="4"/>
  <c r="E85" i="4"/>
  <c r="D85" i="4"/>
  <c r="C85" i="4"/>
  <c r="E83" i="4"/>
  <c r="D83" i="4"/>
  <c r="C83" i="4"/>
  <c r="E81" i="4"/>
  <c r="D81" i="4"/>
  <c r="C81" i="4"/>
  <c r="E79" i="4"/>
  <c r="D79" i="4"/>
  <c r="C79" i="4"/>
  <c r="E77" i="4"/>
  <c r="D77" i="4"/>
  <c r="C77" i="4"/>
  <c r="D66" i="2"/>
  <c r="E66" i="2"/>
  <c r="C66" i="2"/>
  <c r="D7" i="4"/>
  <c r="E7" i="4"/>
  <c r="C7" i="4"/>
  <c r="D9" i="4"/>
  <c r="E9" i="4"/>
  <c r="C9" i="4"/>
  <c r="C87" i="2"/>
  <c r="D87" i="2"/>
  <c r="E87" i="2"/>
  <c r="D75" i="2"/>
  <c r="E75" i="2"/>
  <c r="C75" i="2"/>
  <c r="D77" i="2"/>
  <c r="E77" i="2"/>
  <c r="C77" i="2"/>
  <c r="D9" i="2"/>
  <c r="E9" i="2"/>
  <c r="C9" i="2"/>
  <c r="D7" i="2"/>
  <c r="E7" i="2"/>
  <c r="C7" i="2"/>
  <c r="D7" i="1"/>
  <c r="E7" i="1"/>
  <c r="F7" i="1"/>
  <c r="G7" i="1"/>
  <c r="H7" i="1"/>
  <c r="I7" i="1"/>
  <c r="J7" i="1"/>
  <c r="K7" i="1"/>
  <c r="C7" i="1"/>
  <c r="D9" i="1"/>
  <c r="E9" i="1"/>
  <c r="F9" i="1"/>
  <c r="G9" i="1"/>
  <c r="H9" i="1"/>
  <c r="I9" i="1"/>
  <c r="J9" i="1"/>
  <c r="K9" i="1"/>
  <c r="C9" i="1"/>
  <c r="E89" i="3" l="1"/>
  <c r="E85" i="3"/>
  <c r="E66" i="7"/>
  <c r="D66" i="7"/>
  <c r="E136" i="4"/>
  <c r="D136" i="4"/>
  <c r="E94" i="3"/>
  <c r="E112" i="3"/>
  <c r="F136" i="3"/>
  <c r="E104" i="3"/>
  <c r="E122" i="3"/>
  <c r="E121" i="3" s="1"/>
  <c r="G136" i="3"/>
  <c r="E115" i="3"/>
  <c r="E132" i="3"/>
  <c r="D136" i="3"/>
  <c r="C136" i="3"/>
  <c r="E66" i="8"/>
  <c r="D66" i="8"/>
  <c r="C66" i="8"/>
  <c r="C66" i="7"/>
  <c r="C136" i="4"/>
  <c r="D120" i="2"/>
  <c r="E120" i="2"/>
  <c r="C120" i="2"/>
  <c r="C51" i="1"/>
  <c r="D51" i="1"/>
  <c r="E51" i="1"/>
  <c r="F52" i="1"/>
  <c r="F51" i="1" s="1"/>
  <c r="G52" i="1"/>
  <c r="G51" i="1" s="1"/>
  <c r="H52" i="1"/>
  <c r="H51" i="1" s="1"/>
  <c r="I52" i="1"/>
  <c r="I51" i="1" s="1"/>
  <c r="J52" i="1"/>
  <c r="J51" i="1" s="1"/>
  <c r="K52" i="1"/>
  <c r="K51" i="1" s="1"/>
  <c r="C52" i="1"/>
  <c r="E136" i="3" l="1"/>
  <c r="D11" i="5"/>
  <c r="D52" i="4"/>
  <c r="E52" i="4"/>
  <c r="C52" i="4"/>
  <c r="E52" i="2"/>
  <c r="E130" i="2" l="1"/>
  <c r="D130" i="2"/>
  <c r="C130" i="2"/>
  <c r="E119" i="2"/>
  <c r="D119" i="2"/>
  <c r="C119" i="2"/>
  <c r="E113" i="2"/>
  <c r="D113" i="2"/>
  <c r="C113" i="2"/>
  <c r="E110" i="2"/>
  <c r="D110" i="2"/>
  <c r="C110" i="2"/>
  <c r="E107" i="2"/>
  <c r="D107" i="2"/>
  <c r="C107" i="2"/>
  <c r="E102" i="2"/>
  <c r="D102" i="2"/>
  <c r="C102" i="2"/>
  <c r="E92" i="2"/>
  <c r="D92" i="2"/>
  <c r="C92" i="2"/>
  <c r="E83" i="2"/>
  <c r="D83" i="2"/>
  <c r="C83" i="2"/>
  <c r="E81" i="2"/>
  <c r="D81" i="2"/>
  <c r="C81" i="2"/>
  <c r="E79" i="2"/>
  <c r="D79" i="2"/>
  <c r="C79" i="2"/>
  <c r="E62" i="2"/>
  <c r="D62" i="2"/>
  <c r="C62" i="2"/>
  <c r="E51" i="2"/>
  <c r="D52" i="2"/>
  <c r="D51" i="2" s="1"/>
  <c r="C52" i="2"/>
  <c r="C51" i="2" s="1"/>
  <c r="E45" i="2"/>
  <c r="D45" i="2"/>
  <c r="C45" i="2"/>
  <c r="E42" i="2"/>
  <c r="D42" i="2"/>
  <c r="C42" i="2"/>
  <c r="E39" i="2"/>
  <c r="D39" i="2"/>
  <c r="C39" i="2"/>
  <c r="E34" i="2"/>
  <c r="D34" i="2"/>
  <c r="C34" i="2"/>
  <c r="E24" i="2"/>
  <c r="D24" i="2"/>
  <c r="C24" i="2"/>
  <c r="E19" i="2"/>
  <c r="D19" i="2"/>
  <c r="C19" i="2"/>
  <c r="E15" i="2"/>
  <c r="D15" i="2"/>
  <c r="C15" i="2"/>
  <c r="E13" i="2"/>
  <c r="D13" i="2"/>
  <c r="C13" i="2"/>
  <c r="E11" i="2"/>
  <c r="D11" i="2"/>
  <c r="C11" i="2"/>
  <c r="E131" i="5"/>
  <c r="D131" i="5"/>
  <c r="C131" i="5"/>
  <c r="E121" i="5"/>
  <c r="E120" i="5" s="1"/>
  <c r="D121" i="5"/>
  <c r="D120" i="5" s="1"/>
  <c r="C121" i="5"/>
  <c r="C120" i="5" s="1"/>
  <c r="E114" i="5"/>
  <c r="D114" i="5"/>
  <c r="C114" i="5"/>
  <c r="E111" i="5"/>
  <c r="D111" i="5"/>
  <c r="C111" i="5"/>
  <c r="E108" i="5"/>
  <c r="D108" i="5"/>
  <c r="C108" i="5"/>
  <c r="E103" i="5"/>
  <c r="D103" i="5"/>
  <c r="C103" i="5"/>
  <c r="E93" i="5"/>
  <c r="D93" i="5"/>
  <c r="C93" i="5"/>
  <c r="E88" i="5"/>
  <c r="D88" i="5"/>
  <c r="C88" i="5"/>
  <c r="E84" i="5"/>
  <c r="D84" i="5"/>
  <c r="C84" i="5"/>
  <c r="E82" i="5"/>
  <c r="D82" i="5"/>
  <c r="C82" i="5"/>
  <c r="E80" i="5"/>
  <c r="D80" i="5"/>
  <c r="C80" i="5"/>
  <c r="D52" i="5"/>
  <c r="E52" i="5"/>
  <c r="C52" i="5"/>
  <c r="D42" i="5"/>
  <c r="E42" i="5"/>
  <c r="C42" i="5"/>
  <c r="D24" i="5"/>
  <c r="E24" i="5"/>
  <c r="C24" i="5"/>
  <c r="E135" i="5" l="1"/>
  <c r="D135" i="5"/>
  <c r="C135" i="5"/>
  <c r="E134" i="2"/>
  <c r="D134" i="2"/>
  <c r="C134" i="2"/>
  <c r="E54" i="3"/>
  <c r="E55" i="3"/>
  <c r="E56" i="3"/>
  <c r="E57" i="3"/>
  <c r="E58" i="3"/>
  <c r="E53" i="3"/>
  <c r="D52" i="3"/>
  <c r="D51" i="3" s="1"/>
  <c r="F52" i="3"/>
  <c r="F51" i="3" s="1"/>
  <c r="G52" i="3"/>
  <c r="G51" i="3" s="1"/>
  <c r="C52" i="3"/>
  <c r="C51" i="3" s="1"/>
  <c r="E52" i="3" l="1"/>
  <c r="E8" i="3"/>
  <c r="E7" i="3" s="1"/>
  <c r="E10" i="3"/>
  <c r="E9" i="3" s="1"/>
  <c r="E12" i="3"/>
  <c r="E14" i="3"/>
  <c r="E16" i="3"/>
  <c r="E17" i="3"/>
  <c r="E18" i="3"/>
  <c r="D24" i="4"/>
  <c r="E24" i="4"/>
  <c r="C24" i="4"/>
  <c r="D42" i="4"/>
  <c r="E42" i="4"/>
  <c r="C42" i="4"/>
  <c r="D24" i="1" l="1"/>
  <c r="E24" i="1"/>
  <c r="F24" i="1"/>
  <c r="G24" i="1"/>
  <c r="H24" i="1"/>
  <c r="I24" i="1"/>
  <c r="J24" i="1"/>
  <c r="K24" i="1"/>
  <c r="C24" i="1"/>
  <c r="D42" i="1"/>
  <c r="E42" i="1"/>
  <c r="F42" i="1"/>
  <c r="G42" i="1"/>
  <c r="H42" i="1"/>
  <c r="I42" i="1"/>
  <c r="J42" i="1"/>
  <c r="K42" i="1"/>
  <c r="C42" i="1"/>
  <c r="D42" i="3" l="1"/>
  <c r="F42" i="3"/>
  <c r="G42" i="3"/>
  <c r="C42" i="3"/>
  <c r="F24" i="3"/>
  <c r="G24" i="3"/>
  <c r="D24" i="3"/>
  <c r="C24" i="3"/>
  <c r="E44" i="3"/>
  <c r="E33" i="3"/>
  <c r="E26" i="3"/>
  <c r="E27" i="3"/>
  <c r="E28" i="3"/>
  <c r="E29" i="3"/>
  <c r="E30" i="3"/>
  <c r="E31" i="3"/>
  <c r="E32" i="3"/>
  <c r="E25" i="3"/>
  <c r="E22" i="3"/>
  <c r="E23" i="3"/>
  <c r="E20" i="3"/>
  <c r="E24" i="3" l="1"/>
  <c r="E62" i="5"/>
  <c r="D62" i="5"/>
  <c r="C62" i="5"/>
  <c r="E51" i="5"/>
  <c r="D51" i="5"/>
  <c r="C51" i="5"/>
  <c r="E45" i="5"/>
  <c r="D45" i="5"/>
  <c r="C45" i="5"/>
  <c r="E39" i="5"/>
  <c r="D39" i="5"/>
  <c r="C39" i="5"/>
  <c r="E34" i="5"/>
  <c r="D34" i="5"/>
  <c r="C34" i="5"/>
  <c r="E19" i="5"/>
  <c r="D19" i="5"/>
  <c r="C19" i="5"/>
  <c r="E15" i="5"/>
  <c r="D15" i="5"/>
  <c r="C15" i="5"/>
  <c r="E13" i="5"/>
  <c r="D13" i="5"/>
  <c r="C13" i="5"/>
  <c r="E11" i="5"/>
  <c r="C11" i="5"/>
  <c r="E66" i="5" l="1"/>
  <c r="D66" i="5"/>
  <c r="C66" i="5"/>
  <c r="E64" i="3"/>
  <c r="E65" i="3"/>
  <c r="E63" i="3"/>
  <c r="E59" i="3"/>
  <c r="E60" i="3"/>
  <c r="E61" i="3"/>
  <c r="E47" i="3"/>
  <c r="E48" i="3"/>
  <c r="E49" i="3"/>
  <c r="E50" i="3"/>
  <c r="E46" i="3"/>
  <c r="E43" i="3"/>
  <c r="E42" i="3" s="1"/>
  <c r="E41" i="3"/>
  <c r="E40" i="3"/>
  <c r="E36" i="3"/>
  <c r="E37" i="3"/>
  <c r="E38" i="3"/>
  <c r="E35" i="3"/>
  <c r="E15" i="3"/>
  <c r="E13" i="3"/>
  <c r="E11" i="3"/>
  <c r="G11" i="3"/>
  <c r="G13" i="3"/>
  <c r="G15" i="3"/>
  <c r="G19" i="3"/>
  <c r="G34" i="3"/>
  <c r="G39" i="3"/>
  <c r="G45" i="3"/>
  <c r="G62" i="3"/>
  <c r="F62" i="3"/>
  <c r="D62" i="3"/>
  <c r="C62" i="3"/>
  <c r="F45" i="3"/>
  <c r="D45" i="3"/>
  <c r="C45" i="3"/>
  <c r="D39" i="3"/>
  <c r="C39" i="3"/>
  <c r="F34" i="3"/>
  <c r="D34" i="3"/>
  <c r="C34" i="3"/>
  <c r="F19" i="3"/>
  <c r="D19" i="3"/>
  <c r="C19" i="3"/>
  <c r="F15" i="3"/>
  <c r="D15" i="3"/>
  <c r="C15" i="3"/>
  <c r="F13" i="3"/>
  <c r="D13" i="3"/>
  <c r="C13" i="3"/>
  <c r="F11" i="3"/>
  <c r="D11" i="3"/>
  <c r="C11" i="3"/>
  <c r="E62" i="4"/>
  <c r="D62" i="4"/>
  <c r="C62" i="4"/>
  <c r="E51" i="4"/>
  <c r="D51" i="4"/>
  <c r="C51" i="4"/>
  <c r="E45" i="4"/>
  <c r="D45" i="4"/>
  <c r="C45" i="4"/>
  <c r="E39" i="4"/>
  <c r="D39" i="4"/>
  <c r="C39" i="4"/>
  <c r="E34" i="4"/>
  <c r="D34" i="4"/>
  <c r="C34" i="4"/>
  <c r="E19" i="4"/>
  <c r="D19" i="4"/>
  <c r="C19" i="4"/>
  <c r="E15" i="4"/>
  <c r="D15" i="4"/>
  <c r="C15" i="4"/>
  <c r="E13" i="4"/>
  <c r="D13" i="4"/>
  <c r="C13" i="4"/>
  <c r="E11" i="4"/>
  <c r="D11" i="4"/>
  <c r="C11" i="4"/>
  <c r="G66" i="3" l="1"/>
  <c r="F66" i="3"/>
  <c r="C66" i="3"/>
  <c r="D66" i="3"/>
  <c r="C66" i="4"/>
  <c r="D66" i="4"/>
  <c r="E66" i="4"/>
  <c r="E51" i="3"/>
  <c r="E45" i="3"/>
  <c r="E62" i="3"/>
  <c r="E39" i="3"/>
  <c r="E34" i="3"/>
  <c r="E19" i="3"/>
  <c r="H62" i="1"/>
  <c r="H45" i="1"/>
  <c r="H39" i="1"/>
  <c r="H34" i="1"/>
  <c r="H19" i="1"/>
  <c r="H15" i="1"/>
  <c r="H11" i="1"/>
  <c r="G62" i="1"/>
  <c r="G45" i="1"/>
  <c r="G39" i="1"/>
  <c r="G34" i="1"/>
  <c r="G19" i="1"/>
  <c r="G15" i="1"/>
  <c r="G13" i="1"/>
  <c r="G11" i="1"/>
  <c r="F62" i="1"/>
  <c r="F45" i="1"/>
  <c r="F39" i="1"/>
  <c r="F34" i="1"/>
  <c r="F19" i="1"/>
  <c r="F15" i="1"/>
  <c r="F13" i="1"/>
  <c r="F11" i="1"/>
  <c r="E62" i="1"/>
  <c r="E45" i="1"/>
  <c r="E39" i="1"/>
  <c r="E34" i="1"/>
  <c r="E19" i="1"/>
  <c r="E15" i="1"/>
  <c r="E13" i="1"/>
  <c r="E11" i="1"/>
  <c r="D62" i="1"/>
  <c r="D45" i="1"/>
  <c r="D39" i="1"/>
  <c r="D34" i="1"/>
  <c r="D19" i="1"/>
  <c r="D15" i="1"/>
  <c r="D13" i="1"/>
  <c r="D11" i="1"/>
  <c r="C62" i="1"/>
  <c r="C45" i="1"/>
  <c r="C39" i="1"/>
  <c r="C34" i="1"/>
  <c r="C19" i="1"/>
  <c r="C15" i="1"/>
  <c r="C13" i="1"/>
  <c r="C11" i="1"/>
  <c r="K62" i="1"/>
  <c r="K45" i="1"/>
  <c r="K39" i="1"/>
  <c r="K34" i="1"/>
  <c r="K19" i="1"/>
  <c r="K15" i="1"/>
  <c r="K13" i="1"/>
  <c r="K11" i="1"/>
  <c r="J62" i="1"/>
  <c r="J45" i="1"/>
  <c r="J39" i="1"/>
  <c r="J34" i="1"/>
  <c r="J19" i="1"/>
  <c r="J15" i="1"/>
  <c r="J13" i="1"/>
  <c r="J11" i="1"/>
  <c r="I62" i="1"/>
  <c r="I45" i="1"/>
  <c r="I39" i="1"/>
  <c r="I34" i="1"/>
  <c r="I19" i="1"/>
  <c r="I15" i="1"/>
  <c r="I13" i="1"/>
  <c r="I11" i="1"/>
  <c r="E66" i="3" l="1"/>
  <c r="C66" i="1"/>
  <c r="J66" i="1"/>
  <c r="D66" i="1"/>
  <c r="E66" i="1"/>
  <c r="G66" i="1"/>
  <c r="H66" i="1"/>
  <c r="F66" i="1"/>
  <c r="I66" i="1"/>
  <c r="K66" i="1"/>
</calcChain>
</file>

<file path=xl/sharedStrings.xml><?xml version="1.0" encoding="utf-8"?>
<sst xmlns="http://schemas.openxmlformats.org/spreadsheetml/2006/main" count="1033" uniqueCount="125">
  <si>
    <t>Código</t>
  </si>
  <si>
    <t>FACULTAD  /</t>
  </si>
  <si>
    <t>ESCUELA PROFESIONAL</t>
  </si>
  <si>
    <t>MEDICINA</t>
  </si>
  <si>
    <t>Médicina</t>
  </si>
  <si>
    <t>Estomatología</t>
  </si>
  <si>
    <t>ENFERMERÍA</t>
  </si>
  <si>
    <t>Enfermería</t>
  </si>
  <si>
    <t>FARMACIA Y BIOQUÍMICA</t>
  </si>
  <si>
    <t>Farmacia y Bioquímica</t>
  </si>
  <si>
    <t>CIENCIAS BIOLOGICAS</t>
  </si>
  <si>
    <t>Ciencias Biológicas</t>
  </si>
  <si>
    <t>Microbiología y Parasitología</t>
  </si>
  <si>
    <t>Pesquería</t>
  </si>
  <si>
    <t>CIENCIAS AGROPECUARIAS</t>
  </si>
  <si>
    <t>Zootecnia</t>
  </si>
  <si>
    <t>Ingeniería Agricola</t>
  </si>
  <si>
    <t>Ingeniería  Agroindustrial</t>
  </si>
  <si>
    <t>Agronomía</t>
  </si>
  <si>
    <t>INGENIERÍA</t>
  </si>
  <si>
    <t>Ingeniería Industrial</t>
  </si>
  <si>
    <t>Ingeniería  Mecanica</t>
  </si>
  <si>
    <t>Ingeniería  Metalurgica</t>
  </si>
  <si>
    <t>Ingeniería  Sistemas</t>
  </si>
  <si>
    <t>Ingeniería  Minas</t>
  </si>
  <si>
    <t>Ingeniería Materiales</t>
  </si>
  <si>
    <t>Ingeniería Mecatrónica</t>
  </si>
  <si>
    <t>Ingeniería Civil</t>
  </si>
  <si>
    <t>CC. FÍSICAS Y MATEMATICAS</t>
  </si>
  <si>
    <t>Ingeniería Estadística</t>
  </si>
  <si>
    <t>Física</t>
  </si>
  <si>
    <t>Matemáticas</t>
  </si>
  <si>
    <t>Informática/Ing. Informatica</t>
  </si>
  <si>
    <t>INGENIERÍA QUÍMICA</t>
  </si>
  <si>
    <t>Ingeniería  Quimica</t>
  </si>
  <si>
    <t>Ingeniería Ambiental</t>
  </si>
  <si>
    <t>DERECHO Y CC. POLITICAS</t>
  </si>
  <si>
    <t>Derecho Y  CC. Políticas</t>
  </si>
  <si>
    <t>CIENCIAS SOCIALES</t>
  </si>
  <si>
    <t>Antropología</t>
  </si>
  <si>
    <t>Arqueología</t>
  </si>
  <si>
    <t>Trabajo Social</t>
  </si>
  <si>
    <t>Turismo</t>
  </si>
  <si>
    <t>Historia</t>
  </si>
  <si>
    <t>EDUCACIÓN Y CC. COMUNICACIÓN</t>
  </si>
  <si>
    <t>Educación Secundaria</t>
  </si>
  <si>
    <t>Educación Inicial</t>
  </si>
  <si>
    <t>Educación Primaria</t>
  </si>
  <si>
    <t>CC Periodismo/Cc. Comunicación</t>
  </si>
  <si>
    <t>CIENCIAS ECONÓMICAS</t>
  </si>
  <si>
    <t>Administración</t>
  </si>
  <si>
    <t>Contabilidad y Finanzas</t>
  </si>
  <si>
    <t>Economía</t>
  </si>
  <si>
    <t>TOTAL</t>
  </si>
  <si>
    <r>
      <t>FUENTE:</t>
    </r>
    <r>
      <rPr>
        <sz val="8"/>
        <rFont val="Arial"/>
        <family val="2"/>
      </rPr>
      <t>Archivos Admisión y Listados Centro de Computo UNT.</t>
    </r>
  </si>
  <si>
    <t>INGRESANTES</t>
  </si>
  <si>
    <t>VACANTES</t>
  </si>
  <si>
    <t>POSTULANTES</t>
  </si>
  <si>
    <t>TRASLADO</t>
  </si>
  <si>
    <t>INTERNO</t>
  </si>
  <si>
    <t xml:space="preserve"> EXTERNO</t>
  </si>
  <si>
    <t xml:space="preserve">SEGUNDA </t>
  </si>
  <si>
    <t>PROFESIÓN</t>
  </si>
  <si>
    <t>POSTULANTES, VACANTES E INGRESANTES</t>
  </si>
  <si>
    <t>TOTAL INGRESANTES</t>
  </si>
  <si>
    <t xml:space="preserve"> 1° OPCIÓN</t>
  </si>
  <si>
    <t xml:space="preserve"> 2° OPCIÓN</t>
  </si>
  <si>
    <t>Arquitectura y Urbanismo</t>
  </si>
  <si>
    <t>VÍA CEPUNT (TERCER SUMATIVO)</t>
  </si>
  <si>
    <t>FACULTAD /</t>
  </si>
  <si>
    <r>
      <t>FUENTE:</t>
    </r>
    <r>
      <rPr>
        <sz val="8"/>
        <rFont val="Arial"/>
        <family val="2"/>
      </rPr>
      <t>Archivos Admisión y Listados Oficina Sistemas e Informática UNT.</t>
    </r>
  </si>
  <si>
    <t>POSTULANTES, VACANTES E INGRESANTES EN SEDE TRUJILLO</t>
  </si>
  <si>
    <t>SEDE TRUJILLO</t>
  </si>
  <si>
    <t>SEDE  TRUJILLO</t>
  </si>
  <si>
    <t>Elaborado: Eder Plaza Velásquez</t>
  </si>
  <si>
    <t>Responsable: Eder Plaza</t>
  </si>
  <si>
    <t>Responsable: Eder Plaza Velásquez</t>
  </si>
  <si>
    <t>Ciencia Política y Gobernabilidad</t>
  </si>
  <si>
    <t>Ciencias Políticas y Gobernabilidad</t>
  </si>
  <si>
    <t>Ciencia Plítica y Gobernabilidad</t>
  </si>
  <si>
    <t>Arqutectura y Urbanismo</t>
  </si>
  <si>
    <t>Educación Secundaria:</t>
  </si>
  <si>
    <t>Filosofía, Psicología y CC. SS.</t>
  </si>
  <si>
    <t>Ciencias Matemáticas</t>
  </si>
  <si>
    <t>Ciencias Naturales</t>
  </si>
  <si>
    <t>Lengua y Literatura</t>
  </si>
  <si>
    <t>Idiomas</t>
  </si>
  <si>
    <t>Historia y Geografía</t>
  </si>
  <si>
    <t>Informática</t>
  </si>
  <si>
    <t>Ciencias Politicas y Gobernabilidad</t>
  </si>
  <si>
    <t>POSTULANTES, VACANTES  E INGRESANTES</t>
  </si>
  <si>
    <t>CUADRO DE TRASLADOS Y SEGUNDA PROFESIÓN  ADMISIÓN 2017</t>
  </si>
  <si>
    <t>ESTOMATOLOGÍA</t>
  </si>
  <si>
    <t>CONCURSO PREMIOS DE EXCELENCIA ADMISIÓN 2017-I</t>
  </si>
  <si>
    <t xml:space="preserve">ADMISIÓN 2017-I </t>
  </si>
  <si>
    <t>CONCURSO PREMIOS DE EXCELENCIA ADMISIÓN 2017-II</t>
  </si>
  <si>
    <t xml:space="preserve">ADMISIÓN 2017-II  </t>
  </si>
  <si>
    <t>PERSONAS CON DISCAPACIDAD ADMISIÓN 2017-I</t>
  </si>
  <si>
    <t>PERSONAS CON DISCAPACIDAD ADMISIÓN 2017-II</t>
  </si>
  <si>
    <t>DEPORTISTA DE ALTO NIVEL  ADMISIÓN 2017-II</t>
  </si>
  <si>
    <t>CONCURSO ORDINARIO- QUINTO AÑO  ADMISIÓN 2017-I</t>
  </si>
  <si>
    <t>CONCURSO ORDINARIO ADMISIÓN 2017-I</t>
  </si>
  <si>
    <t>CONCURSO ORDINARIO ADMISIÓN 2017-II</t>
  </si>
  <si>
    <t>ORDIN. A</t>
  </si>
  <si>
    <t>ORDIN. B</t>
  </si>
  <si>
    <t>CEPUNT</t>
  </si>
  <si>
    <t>5TO AÑO</t>
  </si>
  <si>
    <t>EXCELENCIA</t>
  </si>
  <si>
    <t>DISCAPACIDAD</t>
  </si>
  <si>
    <t>CEPUNT VIRU</t>
  </si>
  <si>
    <t>CEPUNT VALLE</t>
  </si>
  <si>
    <t>ADMISION 2017-I</t>
  </si>
  <si>
    <t>CEPUNT HUAMACHUCO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</si>
  <si>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las vacantes se encuentran reajustadas de acuerdo al Reglamento de admisión</t>
    </r>
  </si>
  <si>
    <t>PROCESO DE ADMISIÓN 2017-I</t>
  </si>
  <si>
    <t>ADMISIÓN 2017-I   (TERCER SUMATIVO)</t>
  </si>
  <si>
    <t>PROCESO DE ADMISIÓN 2017-II</t>
  </si>
  <si>
    <t>ADMISIÓN 2017-II   (TERCER SUMATIVO)</t>
  </si>
  <si>
    <t>SEDE  VALLE JEQUETEPEQUE</t>
  </si>
  <si>
    <t>Ingeniería Minas</t>
  </si>
  <si>
    <t>SEDE  HUAMACHUCO</t>
  </si>
  <si>
    <t>SEDE VIRÚ</t>
  </si>
  <si>
    <t>TOTAL ORDINARIO</t>
  </si>
  <si>
    <t>VÍCTIMAS DE LA VIOLENCIA  ADMISIÓN 2017-II</t>
  </si>
  <si>
    <t>Nota: Cierre de la Sede Virú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</si>
</sst>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 val="double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339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9" xfId="0" applyBorder="1" applyAlignment="1">
      <alignment horizontal="center"/>
    </xf>
    <xf numFmtId="164" fontId="0" fillId="0" borderId="9" xfId="0" applyNumberForma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/>
    <xf numFmtId="0" fontId="5" fillId="0" borderId="10" xfId="0" applyFont="1" applyBorder="1" applyAlignment="1"/>
    <xf numFmtId="0" fontId="1" fillId="4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0" borderId="0" xfId="0" applyFont="1" applyAlignment="1"/>
    <xf numFmtId="0" fontId="13" fillId="0" borderId="9" xfId="0" applyFont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right"/>
    </xf>
    <xf numFmtId="0" fontId="16" fillId="0" borderId="9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4" fillId="0" borderId="0" xfId="0" applyFont="1" applyBorder="1" applyAlignment="1"/>
    <xf numFmtId="0" fontId="9" fillId="8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20" fillId="0" borderId="0" xfId="0" applyFont="1"/>
    <xf numFmtId="0" fontId="0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0" fontId="9" fillId="8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FFFF99"/>
      <color rgb="FFFFFF6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580028</xdr:colOff>
      <xdr:row>20</xdr:row>
      <xdr:rowOff>59823</xdr:rowOff>
    </xdr:from>
    <xdr:ext cx="8388771" cy="1782924"/>
    <xdr:sp macro="" textlink="">
      <xdr:nvSpPr>
        <xdr:cNvPr id="2" name="Rectángulo 1"/>
        <xdr:cNvSpPr/>
      </xdr:nvSpPr>
      <xdr:spPr>
        <a:xfrm rot="19023883">
          <a:off x="961028" y="3905542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1601626</xdr:colOff>
      <xdr:row>13</xdr:row>
      <xdr:rowOff>54639</xdr:rowOff>
    </xdr:from>
    <xdr:ext cx="1782924" cy="8388771"/>
    <xdr:sp macro="" textlink="">
      <xdr:nvSpPr>
        <xdr:cNvPr id="2" name="Rectángulo 1"/>
        <xdr:cNvSpPr/>
      </xdr:nvSpPr>
      <xdr:spPr>
        <a:xfrm rot="18005253">
          <a:off x="-1320298" y="5643563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1430776</xdr:colOff>
      <xdr:row>83</xdr:row>
      <xdr:rowOff>30172</xdr:rowOff>
    </xdr:from>
    <xdr:ext cx="1782924" cy="8418267"/>
    <xdr:sp macro="" textlink="">
      <xdr:nvSpPr>
        <xdr:cNvPr id="3" name="Rectángulo 2"/>
        <xdr:cNvSpPr/>
      </xdr:nvSpPr>
      <xdr:spPr>
        <a:xfrm rot="18026088">
          <a:off x="-1505896" y="18778344"/>
          <a:ext cx="8418267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989683</xdr:colOff>
      <xdr:row>13</xdr:row>
      <xdr:rowOff>106450</xdr:rowOff>
    </xdr:from>
    <xdr:ext cx="1782924" cy="8388771"/>
    <xdr:sp macro="" textlink="">
      <xdr:nvSpPr>
        <xdr:cNvPr id="2" name="Rectángulo 1"/>
        <xdr:cNvSpPr/>
      </xdr:nvSpPr>
      <xdr:spPr>
        <a:xfrm rot="17181784">
          <a:off x="-1932241" y="5911851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1272513</xdr:colOff>
      <xdr:row>74</xdr:row>
      <xdr:rowOff>126077</xdr:rowOff>
    </xdr:from>
    <xdr:ext cx="1782924" cy="8388771"/>
    <xdr:sp macro="" textlink="">
      <xdr:nvSpPr>
        <xdr:cNvPr id="3" name="Rectángulo 2"/>
        <xdr:cNvSpPr/>
      </xdr:nvSpPr>
      <xdr:spPr>
        <a:xfrm rot="17664415">
          <a:off x="-1649411" y="16192501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1300082</xdr:colOff>
      <xdr:row>1</xdr:row>
      <xdr:rowOff>161193</xdr:rowOff>
    </xdr:from>
    <xdr:ext cx="1782924" cy="8388771"/>
    <xdr:sp macro="" textlink="">
      <xdr:nvSpPr>
        <xdr:cNvPr id="2" name="Rectángulo 1"/>
        <xdr:cNvSpPr/>
      </xdr:nvSpPr>
      <xdr:spPr>
        <a:xfrm rot="17691958">
          <a:off x="-1621842" y="3661944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1300082</xdr:colOff>
      <xdr:row>1</xdr:row>
      <xdr:rowOff>161193</xdr:rowOff>
    </xdr:from>
    <xdr:ext cx="1782924" cy="8388771"/>
    <xdr:sp macro="" textlink="">
      <xdr:nvSpPr>
        <xdr:cNvPr id="2" name="Rectángulo 1"/>
        <xdr:cNvSpPr/>
      </xdr:nvSpPr>
      <xdr:spPr>
        <a:xfrm rot="17691958">
          <a:off x="-1621842" y="3664142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1512227</xdr:colOff>
      <xdr:row>10</xdr:row>
      <xdr:rowOff>187988</xdr:rowOff>
    </xdr:from>
    <xdr:ext cx="1782924" cy="8388771"/>
    <xdr:sp macro="" textlink="">
      <xdr:nvSpPr>
        <xdr:cNvPr id="2" name="Rectángulo 1"/>
        <xdr:cNvSpPr/>
      </xdr:nvSpPr>
      <xdr:spPr>
        <a:xfrm rot="17287944">
          <a:off x="-1409697" y="5453062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1622059</xdr:colOff>
      <xdr:row>11</xdr:row>
      <xdr:rowOff>38098</xdr:rowOff>
    </xdr:from>
    <xdr:ext cx="1782924" cy="7704143"/>
    <xdr:sp macro="" textlink="">
      <xdr:nvSpPr>
        <xdr:cNvPr id="2" name="Rectángulo 1"/>
        <xdr:cNvSpPr/>
      </xdr:nvSpPr>
      <xdr:spPr>
        <a:xfrm rot="18107813">
          <a:off x="-957551" y="5129927"/>
          <a:ext cx="7704143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1914433</xdr:colOff>
      <xdr:row>79</xdr:row>
      <xdr:rowOff>180767</xdr:rowOff>
    </xdr:from>
    <xdr:ext cx="1782924" cy="8739765"/>
    <xdr:sp macro="" textlink="">
      <xdr:nvSpPr>
        <xdr:cNvPr id="3" name="Rectángulo 2"/>
        <xdr:cNvSpPr/>
      </xdr:nvSpPr>
      <xdr:spPr>
        <a:xfrm rot="18244660">
          <a:off x="-1182988" y="18613438"/>
          <a:ext cx="8739765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Admisión0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1052750</xdr:colOff>
      <xdr:row>16</xdr:row>
      <xdr:rowOff>187306</xdr:rowOff>
    </xdr:from>
    <xdr:ext cx="1782924" cy="8388771"/>
    <xdr:sp macro="" textlink="">
      <xdr:nvSpPr>
        <xdr:cNvPr id="2" name="Rectángulo 1"/>
        <xdr:cNvSpPr/>
      </xdr:nvSpPr>
      <xdr:spPr>
        <a:xfrm rot="17737500">
          <a:off x="-1576620" y="6592659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1534213</xdr:colOff>
      <xdr:row>84</xdr:row>
      <xdr:rowOff>94326</xdr:rowOff>
    </xdr:from>
    <xdr:ext cx="1782924" cy="8388771"/>
    <xdr:sp macro="" textlink="">
      <xdr:nvSpPr>
        <xdr:cNvPr id="3" name="Rectángulo 2"/>
        <xdr:cNvSpPr/>
      </xdr:nvSpPr>
      <xdr:spPr>
        <a:xfrm rot="17885130">
          <a:off x="-1101961" y="19018250"/>
          <a:ext cx="83887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EDICIÓN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GRATUITA</a:t>
          </a:r>
        </a:p>
        <a:p>
          <a:pPr algn="ctr"/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Oficina General de Admisión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7"/>
  <sheetViews>
    <sheetView tabSelected="1" zoomScale="80" zoomScaleNormal="80" workbookViewId="0">
      <selection sqref="A1:K67"/>
    </sheetView>
  </sheetViews>
  <sheetFormatPr baseColWidth="10" defaultRowHeight="15" x14ac:dyDescent="0.25"/>
  <cols>
    <col min="1" max="1" width="5.7109375" customWidth="1"/>
    <col min="2" max="2" width="31.140625" customWidth="1"/>
  </cols>
  <sheetData>
    <row r="1" spans="1:12" ht="15.75" x14ac:dyDescent="0.25">
      <c r="A1" s="59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.75" x14ac:dyDescent="0.25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2" ht="15.75" x14ac:dyDescent="0.25">
      <c r="A4" s="62" t="s">
        <v>0</v>
      </c>
      <c r="B4" s="1" t="s">
        <v>1</v>
      </c>
      <c r="C4" s="60" t="s">
        <v>57</v>
      </c>
      <c r="D4" s="60"/>
      <c r="E4" s="60"/>
      <c r="F4" s="61" t="s">
        <v>56</v>
      </c>
      <c r="G4" s="61"/>
      <c r="H4" s="61"/>
      <c r="I4" s="60" t="s">
        <v>55</v>
      </c>
      <c r="J4" s="60"/>
      <c r="K4" s="60"/>
    </row>
    <row r="5" spans="1:12" x14ac:dyDescent="0.25">
      <c r="A5" s="63"/>
      <c r="B5" s="2"/>
      <c r="C5" s="19" t="s">
        <v>58</v>
      </c>
      <c r="D5" s="21" t="s">
        <v>58</v>
      </c>
      <c r="E5" s="23" t="s">
        <v>61</v>
      </c>
      <c r="F5" s="19" t="s">
        <v>58</v>
      </c>
      <c r="G5" s="21" t="s">
        <v>58</v>
      </c>
      <c r="H5" s="23" t="s">
        <v>61</v>
      </c>
      <c r="I5" s="19" t="s">
        <v>58</v>
      </c>
      <c r="J5" s="21" t="s">
        <v>58</v>
      </c>
      <c r="K5" s="23" t="s">
        <v>61</v>
      </c>
    </row>
    <row r="6" spans="1:12" x14ac:dyDescent="0.25">
      <c r="A6" s="64"/>
      <c r="B6" s="3" t="s">
        <v>2</v>
      </c>
      <c r="C6" s="20" t="s">
        <v>59</v>
      </c>
      <c r="D6" s="22" t="s">
        <v>60</v>
      </c>
      <c r="E6" s="24" t="s">
        <v>62</v>
      </c>
      <c r="F6" s="20" t="s">
        <v>59</v>
      </c>
      <c r="G6" s="22" t="s">
        <v>60</v>
      </c>
      <c r="H6" s="24" t="s">
        <v>62</v>
      </c>
      <c r="I6" s="20" t="s">
        <v>59</v>
      </c>
      <c r="J6" s="22" t="s">
        <v>60</v>
      </c>
      <c r="K6" s="24" t="s">
        <v>62</v>
      </c>
    </row>
    <row r="7" spans="1:12" x14ac:dyDescent="0.25">
      <c r="A7" s="54" t="s">
        <v>3</v>
      </c>
      <c r="B7" s="55"/>
      <c r="C7" s="15">
        <f>C8</f>
        <v>0</v>
      </c>
      <c r="D7" s="15">
        <f t="shared" ref="D7:K7" si="0">D8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</row>
    <row r="8" spans="1:12" x14ac:dyDescent="0.25">
      <c r="A8" s="4">
        <v>18</v>
      </c>
      <c r="B8" s="5" t="s">
        <v>4</v>
      </c>
      <c r="C8" s="6">
        <v>0</v>
      </c>
      <c r="D8" s="6">
        <v>0</v>
      </c>
      <c r="E8" s="9">
        <v>0</v>
      </c>
      <c r="F8" s="6">
        <v>0</v>
      </c>
      <c r="G8" s="6">
        <v>0</v>
      </c>
      <c r="H8" s="9">
        <v>0</v>
      </c>
      <c r="I8" s="6">
        <v>0</v>
      </c>
      <c r="J8" s="6">
        <v>0</v>
      </c>
      <c r="K8" s="9">
        <v>0</v>
      </c>
    </row>
    <row r="9" spans="1:12" x14ac:dyDescent="0.25">
      <c r="A9" s="54" t="s">
        <v>92</v>
      </c>
      <c r="B9" s="55"/>
      <c r="C9" s="42">
        <f>C10</f>
        <v>0</v>
      </c>
      <c r="D9" s="42">
        <f t="shared" ref="D9:K9" si="1">D10</f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</row>
    <row r="10" spans="1:12" x14ac:dyDescent="0.25">
      <c r="A10" s="4">
        <v>21</v>
      </c>
      <c r="B10" s="5" t="s">
        <v>5</v>
      </c>
      <c r="C10" s="25">
        <v>0</v>
      </c>
      <c r="D10" s="25">
        <v>0</v>
      </c>
      <c r="E10" s="9">
        <v>0</v>
      </c>
      <c r="F10" s="25">
        <v>0</v>
      </c>
      <c r="G10" s="25">
        <v>0</v>
      </c>
      <c r="H10" s="9">
        <v>0</v>
      </c>
      <c r="I10" s="6">
        <v>0</v>
      </c>
      <c r="J10" s="6">
        <v>0</v>
      </c>
      <c r="K10" s="9">
        <v>0</v>
      </c>
      <c r="L10" s="17"/>
    </row>
    <row r="11" spans="1:12" x14ac:dyDescent="0.25">
      <c r="A11" s="54" t="s">
        <v>6</v>
      </c>
      <c r="B11" s="55"/>
      <c r="C11" s="15">
        <f>C12</f>
        <v>0</v>
      </c>
      <c r="D11" s="15">
        <f t="shared" ref="D11" si="2">D12</f>
        <v>0</v>
      </c>
      <c r="E11" s="15">
        <f>E12</f>
        <v>0</v>
      </c>
      <c r="F11" s="15">
        <f t="shared" ref="F11:H11" si="3">F12</f>
        <v>0</v>
      </c>
      <c r="G11" s="15">
        <f t="shared" si="3"/>
        <v>3</v>
      </c>
      <c r="H11" s="15">
        <f t="shared" si="3"/>
        <v>0</v>
      </c>
      <c r="I11" s="15">
        <f>I12</f>
        <v>0</v>
      </c>
      <c r="J11" s="15">
        <f t="shared" ref="J11" si="4">J12</f>
        <v>0</v>
      </c>
      <c r="K11" s="15">
        <f>K12</f>
        <v>0</v>
      </c>
    </row>
    <row r="12" spans="1:12" x14ac:dyDescent="0.25">
      <c r="A12" s="4">
        <v>9</v>
      </c>
      <c r="B12" s="5" t="s">
        <v>7</v>
      </c>
      <c r="C12" s="25">
        <v>0</v>
      </c>
      <c r="D12" s="25">
        <v>0</v>
      </c>
      <c r="E12" s="9">
        <v>0</v>
      </c>
      <c r="F12" s="25">
        <v>0</v>
      </c>
      <c r="G12" s="25">
        <v>3</v>
      </c>
      <c r="H12" s="9">
        <v>0</v>
      </c>
      <c r="I12" s="6">
        <v>0</v>
      </c>
      <c r="J12" s="6"/>
      <c r="K12" s="9">
        <v>0</v>
      </c>
    </row>
    <row r="13" spans="1:12" x14ac:dyDescent="0.25">
      <c r="A13" s="54" t="s">
        <v>8</v>
      </c>
      <c r="B13" s="55"/>
      <c r="C13" s="15">
        <f>C14</f>
        <v>0</v>
      </c>
      <c r="D13" s="15">
        <f t="shared" ref="D13" si="5">D14</f>
        <v>0</v>
      </c>
      <c r="E13" s="15">
        <f>E14</f>
        <v>0</v>
      </c>
      <c r="F13" s="15">
        <f>F14</f>
        <v>0</v>
      </c>
      <c r="G13" s="15">
        <f t="shared" ref="G13:H13" si="6">G14</f>
        <v>0</v>
      </c>
      <c r="H13" s="15">
        <f t="shared" si="6"/>
        <v>1</v>
      </c>
      <c r="I13" s="15">
        <f>I14</f>
        <v>0</v>
      </c>
      <c r="J13" s="15">
        <f t="shared" ref="J13" si="7">J14</f>
        <v>0</v>
      </c>
      <c r="K13" s="15">
        <f>K14</f>
        <v>0</v>
      </c>
    </row>
    <row r="14" spans="1:12" x14ac:dyDescent="0.25">
      <c r="A14" s="4">
        <v>11</v>
      </c>
      <c r="B14" s="5" t="s">
        <v>9</v>
      </c>
      <c r="C14" s="6">
        <v>0</v>
      </c>
      <c r="D14" s="6">
        <v>0</v>
      </c>
      <c r="E14" s="30">
        <v>0</v>
      </c>
      <c r="F14" s="6">
        <v>0</v>
      </c>
      <c r="G14" s="6">
        <v>0</v>
      </c>
      <c r="H14" s="9">
        <v>1</v>
      </c>
      <c r="I14" s="6">
        <v>0</v>
      </c>
      <c r="J14" s="6">
        <v>0</v>
      </c>
      <c r="K14" s="9">
        <v>0</v>
      </c>
    </row>
    <row r="15" spans="1:12" x14ac:dyDescent="0.25">
      <c r="A15" s="54" t="s">
        <v>10</v>
      </c>
      <c r="B15" s="55"/>
      <c r="C15" s="15">
        <f>SUM(C16:C18)</f>
        <v>0</v>
      </c>
      <c r="D15" s="15">
        <f>SUM(D16:D18)</f>
        <v>0</v>
      </c>
      <c r="E15" s="15">
        <f>SUM(E16:E18)</f>
        <v>1</v>
      </c>
      <c r="F15" s="15">
        <f>SUM(F16:F18)</f>
        <v>3</v>
      </c>
      <c r="G15" s="15">
        <f t="shared" ref="G15:H15" si="8">G16+G17+G18</f>
        <v>3</v>
      </c>
      <c r="H15" s="15">
        <f t="shared" si="8"/>
        <v>3</v>
      </c>
      <c r="I15" s="15">
        <f>SUM(I16:I18)</f>
        <v>0</v>
      </c>
      <c r="J15" s="15">
        <f>SUM(J16:J18)</f>
        <v>0</v>
      </c>
      <c r="K15" s="15">
        <f>SUM(K16:K18)</f>
        <v>1</v>
      </c>
    </row>
    <row r="16" spans="1:12" x14ac:dyDescent="0.25">
      <c r="A16" s="6">
        <v>4</v>
      </c>
      <c r="B16" s="5" t="s">
        <v>11</v>
      </c>
      <c r="C16" s="25">
        <v>0</v>
      </c>
      <c r="D16" s="25">
        <v>0</v>
      </c>
      <c r="E16" s="9">
        <v>0</v>
      </c>
      <c r="F16" s="25">
        <v>1</v>
      </c>
      <c r="G16" s="25">
        <v>1</v>
      </c>
      <c r="H16" s="9">
        <v>1</v>
      </c>
      <c r="I16" s="6">
        <v>0</v>
      </c>
      <c r="J16" s="6">
        <v>0</v>
      </c>
      <c r="K16" s="9">
        <v>0</v>
      </c>
    </row>
    <row r="17" spans="1:11" x14ac:dyDescent="0.25">
      <c r="A17" s="6">
        <v>19</v>
      </c>
      <c r="B17" s="5" t="s">
        <v>12</v>
      </c>
      <c r="C17" s="6">
        <v>0</v>
      </c>
      <c r="D17" s="6">
        <v>0</v>
      </c>
      <c r="E17" s="9">
        <v>0</v>
      </c>
      <c r="F17" s="6">
        <v>0</v>
      </c>
      <c r="G17" s="6">
        <v>0</v>
      </c>
      <c r="H17" s="9">
        <v>0</v>
      </c>
      <c r="I17" s="6">
        <v>0</v>
      </c>
      <c r="J17" s="6">
        <v>0</v>
      </c>
      <c r="K17" s="9">
        <v>0</v>
      </c>
    </row>
    <row r="18" spans="1:11" x14ac:dyDescent="0.25">
      <c r="A18" s="6">
        <v>20</v>
      </c>
      <c r="B18" s="5" t="s">
        <v>13</v>
      </c>
      <c r="C18" s="6">
        <v>0</v>
      </c>
      <c r="D18" s="6">
        <v>0</v>
      </c>
      <c r="E18" s="9">
        <v>1</v>
      </c>
      <c r="F18" s="6">
        <v>2</v>
      </c>
      <c r="G18" s="6">
        <v>2</v>
      </c>
      <c r="H18" s="9">
        <v>2</v>
      </c>
      <c r="I18" s="6">
        <v>0</v>
      </c>
      <c r="J18" s="6">
        <v>0</v>
      </c>
      <c r="K18" s="9">
        <v>1</v>
      </c>
    </row>
    <row r="19" spans="1:11" x14ac:dyDescent="0.25">
      <c r="A19" s="54" t="s">
        <v>14</v>
      </c>
      <c r="B19" s="55"/>
      <c r="C19" s="15">
        <f>SUM(C20:C23)</f>
        <v>2</v>
      </c>
      <c r="D19" s="15">
        <f>SUM(D20:D23)</f>
        <v>0</v>
      </c>
      <c r="E19" s="15">
        <f>SUM(E20:E23)</f>
        <v>0</v>
      </c>
      <c r="F19" s="15">
        <f>SUM(F20:F23)</f>
        <v>4</v>
      </c>
      <c r="G19" s="15">
        <f t="shared" ref="G19" si="9">G20+G21+G22+G23</f>
        <v>4</v>
      </c>
      <c r="H19" s="15">
        <f t="shared" ref="H19" si="10">SUM(H20:H23)</f>
        <v>4</v>
      </c>
      <c r="I19" s="15">
        <f>SUM(I20:I23)</f>
        <v>2</v>
      </c>
      <c r="J19" s="15">
        <f>SUM(J20:J23)</f>
        <v>0</v>
      </c>
      <c r="K19" s="15">
        <f>SUM(K20:K23)</f>
        <v>0</v>
      </c>
    </row>
    <row r="20" spans="1:11" x14ac:dyDescent="0.25">
      <c r="A20" s="4">
        <v>22</v>
      </c>
      <c r="B20" s="5" t="s">
        <v>15</v>
      </c>
      <c r="C20" s="6">
        <v>0</v>
      </c>
      <c r="D20" s="6">
        <v>0</v>
      </c>
      <c r="E20" s="9">
        <v>0</v>
      </c>
      <c r="F20" s="6">
        <v>1</v>
      </c>
      <c r="G20" s="6">
        <v>1</v>
      </c>
      <c r="H20" s="9">
        <v>1</v>
      </c>
      <c r="I20" s="6">
        <v>0</v>
      </c>
      <c r="J20" s="6">
        <v>0</v>
      </c>
      <c r="K20" s="9">
        <v>0</v>
      </c>
    </row>
    <row r="21" spans="1:11" x14ac:dyDescent="0.25">
      <c r="A21" s="4">
        <v>23</v>
      </c>
      <c r="B21" s="5" t="s">
        <v>16</v>
      </c>
      <c r="C21" s="6">
        <v>0</v>
      </c>
      <c r="D21" s="6">
        <v>0</v>
      </c>
      <c r="E21" s="9">
        <v>0</v>
      </c>
      <c r="F21" s="6">
        <v>1</v>
      </c>
      <c r="G21" s="6">
        <v>1</v>
      </c>
      <c r="H21" s="9">
        <v>1</v>
      </c>
      <c r="I21" s="6">
        <v>0</v>
      </c>
      <c r="J21" s="6">
        <v>0</v>
      </c>
      <c r="K21" s="9">
        <v>0</v>
      </c>
    </row>
    <row r="22" spans="1:11" x14ac:dyDescent="0.25">
      <c r="A22" s="4">
        <v>24</v>
      </c>
      <c r="B22" s="5" t="s">
        <v>17</v>
      </c>
      <c r="C22" s="25">
        <v>1</v>
      </c>
      <c r="D22" s="25">
        <v>0</v>
      </c>
      <c r="E22" s="9">
        <v>0</v>
      </c>
      <c r="F22" s="25">
        <v>1</v>
      </c>
      <c r="G22" s="25">
        <v>1</v>
      </c>
      <c r="H22" s="9">
        <v>1</v>
      </c>
      <c r="I22" s="6">
        <v>1</v>
      </c>
      <c r="J22" s="6">
        <v>0</v>
      </c>
      <c r="K22" s="9">
        <v>0</v>
      </c>
    </row>
    <row r="23" spans="1:11" x14ac:dyDescent="0.25">
      <c r="A23" s="4">
        <v>29</v>
      </c>
      <c r="B23" s="5" t="s">
        <v>18</v>
      </c>
      <c r="C23" s="6">
        <v>1</v>
      </c>
      <c r="D23" s="6">
        <v>0</v>
      </c>
      <c r="E23" s="9">
        <v>0</v>
      </c>
      <c r="F23" s="6">
        <v>1</v>
      </c>
      <c r="G23" s="6">
        <v>1</v>
      </c>
      <c r="H23" s="9">
        <v>1</v>
      </c>
      <c r="I23" s="6">
        <v>1</v>
      </c>
      <c r="J23" s="6">
        <v>0</v>
      </c>
      <c r="K23" s="9">
        <v>0</v>
      </c>
    </row>
    <row r="24" spans="1:11" x14ac:dyDescent="0.25">
      <c r="A24" s="54" t="s">
        <v>19</v>
      </c>
      <c r="B24" s="55"/>
      <c r="C24" s="15">
        <f>SUM(C25:C33)</f>
        <v>2</v>
      </c>
      <c r="D24" s="15">
        <f t="shared" ref="D24:K24" si="11">SUM(D25:D33)</f>
        <v>4</v>
      </c>
      <c r="E24" s="15">
        <f t="shared" si="11"/>
        <v>2</v>
      </c>
      <c r="F24" s="15">
        <f t="shared" si="11"/>
        <v>13</v>
      </c>
      <c r="G24" s="15">
        <f t="shared" si="11"/>
        <v>12</v>
      </c>
      <c r="H24" s="15">
        <f t="shared" si="11"/>
        <v>9</v>
      </c>
      <c r="I24" s="15">
        <f t="shared" si="11"/>
        <v>2</v>
      </c>
      <c r="J24" s="15">
        <f t="shared" si="11"/>
        <v>2</v>
      </c>
      <c r="K24" s="15">
        <f t="shared" si="11"/>
        <v>1</v>
      </c>
    </row>
    <row r="25" spans="1:11" x14ac:dyDescent="0.25">
      <c r="A25" s="4">
        <v>13</v>
      </c>
      <c r="B25" s="5" t="s">
        <v>20</v>
      </c>
      <c r="C25" s="25">
        <v>2</v>
      </c>
      <c r="D25" s="25">
        <v>1</v>
      </c>
      <c r="E25" s="9">
        <v>1</v>
      </c>
      <c r="F25" s="25">
        <v>2</v>
      </c>
      <c r="G25" s="25">
        <v>2</v>
      </c>
      <c r="H25" s="9">
        <v>2</v>
      </c>
      <c r="I25" s="6">
        <v>2</v>
      </c>
      <c r="J25" s="6">
        <v>1</v>
      </c>
      <c r="K25" s="9">
        <v>0</v>
      </c>
    </row>
    <row r="26" spans="1:11" x14ac:dyDescent="0.25">
      <c r="A26" s="4">
        <v>14</v>
      </c>
      <c r="B26" s="5" t="s">
        <v>21</v>
      </c>
      <c r="C26" s="6">
        <v>0</v>
      </c>
      <c r="D26" s="6">
        <v>1</v>
      </c>
      <c r="E26" s="9">
        <v>0</v>
      </c>
      <c r="F26" s="6">
        <v>2</v>
      </c>
      <c r="G26" s="6">
        <v>1</v>
      </c>
      <c r="H26" s="9">
        <v>1</v>
      </c>
      <c r="I26" s="6">
        <v>0</v>
      </c>
      <c r="J26" s="6">
        <v>1</v>
      </c>
      <c r="K26" s="9">
        <v>0</v>
      </c>
    </row>
    <row r="27" spans="1:11" x14ac:dyDescent="0.25">
      <c r="A27" s="4">
        <v>15</v>
      </c>
      <c r="B27" s="5" t="s">
        <v>22</v>
      </c>
      <c r="C27" s="6">
        <v>0</v>
      </c>
      <c r="D27" s="6">
        <v>0</v>
      </c>
      <c r="E27" s="9">
        <v>0</v>
      </c>
      <c r="F27" s="6">
        <v>2</v>
      </c>
      <c r="G27" s="6">
        <v>2</v>
      </c>
      <c r="H27" s="9">
        <v>1</v>
      </c>
      <c r="I27" s="6">
        <v>0</v>
      </c>
      <c r="J27" s="6">
        <v>0</v>
      </c>
      <c r="K27" s="9">
        <v>0</v>
      </c>
    </row>
    <row r="28" spans="1:11" x14ac:dyDescent="0.25">
      <c r="A28" s="4">
        <v>33</v>
      </c>
      <c r="B28" s="5" t="s">
        <v>23</v>
      </c>
      <c r="C28" s="25">
        <v>0</v>
      </c>
      <c r="D28" s="25">
        <v>0</v>
      </c>
      <c r="E28" s="9">
        <v>0</v>
      </c>
      <c r="F28" s="25">
        <v>1</v>
      </c>
      <c r="G28" s="25">
        <v>1</v>
      </c>
      <c r="H28" s="9">
        <v>0</v>
      </c>
      <c r="I28" s="6">
        <v>0</v>
      </c>
      <c r="J28" s="6">
        <v>0</v>
      </c>
      <c r="K28" s="9">
        <v>0</v>
      </c>
    </row>
    <row r="29" spans="1:11" x14ac:dyDescent="0.25">
      <c r="A29" s="4">
        <v>34</v>
      </c>
      <c r="B29" s="5" t="s">
        <v>24</v>
      </c>
      <c r="C29" s="25">
        <v>0</v>
      </c>
      <c r="D29" s="25">
        <v>0</v>
      </c>
      <c r="E29" s="9">
        <v>1</v>
      </c>
      <c r="F29" s="25">
        <v>0</v>
      </c>
      <c r="G29" s="25">
        <v>0</v>
      </c>
      <c r="H29" s="9">
        <v>1</v>
      </c>
      <c r="I29" s="6">
        <v>0</v>
      </c>
      <c r="J29" s="6">
        <v>0</v>
      </c>
      <c r="K29" s="9">
        <v>1</v>
      </c>
    </row>
    <row r="30" spans="1:11" x14ac:dyDescent="0.25">
      <c r="A30" s="4">
        <v>35</v>
      </c>
      <c r="B30" s="5" t="s">
        <v>25</v>
      </c>
      <c r="C30" s="6">
        <v>0</v>
      </c>
      <c r="D30" s="6">
        <v>0</v>
      </c>
      <c r="E30" s="9">
        <v>0</v>
      </c>
      <c r="F30" s="6">
        <v>2</v>
      </c>
      <c r="G30" s="6">
        <v>2</v>
      </c>
      <c r="H30" s="9">
        <v>1</v>
      </c>
      <c r="I30" s="6">
        <v>0</v>
      </c>
      <c r="J30" s="6">
        <v>0</v>
      </c>
      <c r="K30" s="9">
        <v>0</v>
      </c>
    </row>
    <row r="31" spans="1:11" x14ac:dyDescent="0.25">
      <c r="A31" s="4">
        <v>36</v>
      </c>
      <c r="B31" s="5" t="s">
        <v>26</v>
      </c>
      <c r="C31" s="6">
        <v>0</v>
      </c>
      <c r="D31" s="6">
        <v>0</v>
      </c>
      <c r="E31" s="9">
        <v>0</v>
      </c>
      <c r="F31" s="6">
        <v>2</v>
      </c>
      <c r="G31" s="6">
        <v>2</v>
      </c>
      <c r="H31" s="9">
        <v>1</v>
      </c>
      <c r="I31" s="6">
        <v>0</v>
      </c>
      <c r="J31" s="6">
        <v>0</v>
      </c>
      <c r="K31" s="9">
        <v>0</v>
      </c>
    </row>
    <row r="32" spans="1:11" x14ac:dyDescent="0.25">
      <c r="A32" s="7">
        <v>40</v>
      </c>
      <c r="B32" s="5" t="s">
        <v>27</v>
      </c>
      <c r="C32" s="6">
        <v>0</v>
      </c>
      <c r="D32" s="6">
        <v>2</v>
      </c>
      <c r="E32" s="9">
        <v>0</v>
      </c>
      <c r="F32" s="6">
        <v>1</v>
      </c>
      <c r="G32" s="6">
        <v>1</v>
      </c>
      <c r="H32" s="9">
        <v>1</v>
      </c>
      <c r="I32" s="6">
        <v>0</v>
      </c>
      <c r="J32" s="6">
        <v>0</v>
      </c>
      <c r="K32" s="9">
        <v>0</v>
      </c>
    </row>
    <row r="33" spans="1:11" x14ac:dyDescent="0.25">
      <c r="A33" s="4">
        <v>41</v>
      </c>
      <c r="B33" s="5" t="s">
        <v>67</v>
      </c>
      <c r="C33" s="6">
        <v>0</v>
      </c>
      <c r="D33" s="6">
        <v>0</v>
      </c>
      <c r="E33" s="9">
        <v>0</v>
      </c>
      <c r="F33" s="6">
        <v>1</v>
      </c>
      <c r="G33" s="6">
        <v>1</v>
      </c>
      <c r="H33" s="9">
        <v>1</v>
      </c>
      <c r="I33" s="6">
        <v>0</v>
      </c>
      <c r="J33" s="6">
        <v>0</v>
      </c>
      <c r="K33" s="9">
        <v>0</v>
      </c>
    </row>
    <row r="34" spans="1:11" x14ac:dyDescent="0.25">
      <c r="A34" s="54" t="s">
        <v>28</v>
      </c>
      <c r="B34" s="55"/>
      <c r="C34" s="15">
        <f>SUM(C35:C38)</f>
        <v>1</v>
      </c>
      <c r="D34" s="15">
        <f>SUM(D35:D38)</f>
        <v>0</v>
      </c>
      <c r="E34" s="15">
        <f>SUM(E35:E38)</f>
        <v>0</v>
      </c>
      <c r="F34" s="15">
        <f>SUM(F35:F38)</f>
        <v>11</v>
      </c>
      <c r="G34" s="15">
        <f t="shared" ref="G34" si="12">SUM(G35:G38)</f>
        <v>10</v>
      </c>
      <c r="H34" s="15">
        <f t="shared" ref="H34" si="13">H35+H36+H37+H38</f>
        <v>8</v>
      </c>
      <c r="I34" s="15">
        <f>SUM(I35:I38)</f>
        <v>0</v>
      </c>
      <c r="J34" s="15">
        <f>SUM(J35:J38)</f>
        <v>0</v>
      </c>
      <c r="K34" s="15">
        <f>SUM(K35:K38)</f>
        <v>0</v>
      </c>
    </row>
    <row r="35" spans="1:11" x14ac:dyDescent="0.25">
      <c r="A35" s="6">
        <v>10</v>
      </c>
      <c r="B35" s="5" t="s">
        <v>29</v>
      </c>
      <c r="C35" s="6">
        <v>0</v>
      </c>
      <c r="D35" s="6">
        <v>0</v>
      </c>
      <c r="E35" s="9">
        <v>0</v>
      </c>
      <c r="F35" s="6">
        <v>2</v>
      </c>
      <c r="G35" s="6">
        <v>2</v>
      </c>
      <c r="H35" s="9">
        <v>2</v>
      </c>
      <c r="I35" s="6">
        <v>0</v>
      </c>
      <c r="J35" s="6">
        <v>0</v>
      </c>
      <c r="K35" s="9">
        <v>0</v>
      </c>
    </row>
    <row r="36" spans="1:11" x14ac:dyDescent="0.25">
      <c r="A36" s="4">
        <v>12</v>
      </c>
      <c r="B36" s="5" t="s">
        <v>30</v>
      </c>
      <c r="C36" s="6">
        <v>0</v>
      </c>
      <c r="D36" s="6">
        <v>0</v>
      </c>
      <c r="E36" s="9">
        <v>0</v>
      </c>
      <c r="F36" s="6">
        <v>1</v>
      </c>
      <c r="G36" s="6">
        <v>1</v>
      </c>
      <c r="H36" s="9">
        <v>1</v>
      </c>
      <c r="I36" s="6">
        <v>0</v>
      </c>
      <c r="J36" s="6">
        <v>0</v>
      </c>
      <c r="K36" s="9">
        <v>0</v>
      </c>
    </row>
    <row r="37" spans="1:11" x14ac:dyDescent="0.25">
      <c r="A37" s="4">
        <v>17</v>
      </c>
      <c r="B37" s="5" t="s">
        <v>31</v>
      </c>
      <c r="C37" s="25">
        <v>0</v>
      </c>
      <c r="D37" s="25">
        <v>0</v>
      </c>
      <c r="E37" s="9">
        <v>0</v>
      </c>
      <c r="F37" s="25">
        <v>5</v>
      </c>
      <c r="G37" s="25">
        <v>5</v>
      </c>
      <c r="H37" s="9">
        <v>5</v>
      </c>
      <c r="I37" s="6">
        <v>0</v>
      </c>
      <c r="J37" s="6">
        <v>0</v>
      </c>
      <c r="K37" s="9">
        <v>0</v>
      </c>
    </row>
    <row r="38" spans="1:11" x14ac:dyDescent="0.25">
      <c r="A38" s="4">
        <v>27</v>
      </c>
      <c r="B38" s="5" t="s">
        <v>32</v>
      </c>
      <c r="C38" s="25">
        <v>1</v>
      </c>
      <c r="D38" s="25">
        <v>0</v>
      </c>
      <c r="E38" s="9">
        <v>0</v>
      </c>
      <c r="F38" s="25">
        <v>3</v>
      </c>
      <c r="G38" s="25">
        <v>2</v>
      </c>
      <c r="H38" s="9">
        <v>0</v>
      </c>
      <c r="I38" s="6">
        <v>0</v>
      </c>
      <c r="J38" s="6">
        <v>0</v>
      </c>
      <c r="K38" s="9">
        <v>0</v>
      </c>
    </row>
    <row r="39" spans="1:11" x14ac:dyDescent="0.25">
      <c r="A39" s="54" t="s">
        <v>33</v>
      </c>
      <c r="B39" s="55"/>
      <c r="C39" s="15">
        <f>SUM(C40:C41)</f>
        <v>1</v>
      </c>
      <c r="D39" s="15">
        <f>SUM(D40:D41)</f>
        <v>2</v>
      </c>
      <c r="E39" s="15">
        <f>SUM(E40:E41)</f>
        <v>1</v>
      </c>
      <c r="F39" s="15">
        <f>SUM(F40:F41)</f>
        <v>4</v>
      </c>
      <c r="G39" s="15">
        <f t="shared" ref="G39:H39" si="14">G40+G41</f>
        <v>4</v>
      </c>
      <c r="H39" s="15">
        <f t="shared" si="14"/>
        <v>4</v>
      </c>
      <c r="I39" s="15">
        <f>SUM(I40:I41)</f>
        <v>1</v>
      </c>
      <c r="J39" s="15">
        <f>SUM(J40:J41)</f>
        <v>2</v>
      </c>
      <c r="K39" s="15">
        <f>SUM(K40:K41)</f>
        <v>1</v>
      </c>
    </row>
    <row r="40" spans="1:11" x14ac:dyDescent="0.25">
      <c r="A40" s="4">
        <v>16</v>
      </c>
      <c r="B40" s="5" t="s">
        <v>34</v>
      </c>
      <c r="C40" s="6">
        <v>0</v>
      </c>
      <c r="D40" s="6">
        <v>0</v>
      </c>
      <c r="E40" s="9">
        <v>0</v>
      </c>
      <c r="F40" s="6">
        <v>2</v>
      </c>
      <c r="G40" s="6">
        <v>2</v>
      </c>
      <c r="H40" s="9">
        <v>2</v>
      </c>
      <c r="I40" s="6">
        <v>0</v>
      </c>
      <c r="J40" s="6">
        <v>0</v>
      </c>
      <c r="K40" s="9">
        <v>0</v>
      </c>
    </row>
    <row r="41" spans="1:11" x14ac:dyDescent="0.25">
      <c r="A41" s="4">
        <v>37</v>
      </c>
      <c r="B41" s="8" t="s">
        <v>35</v>
      </c>
      <c r="C41" s="25">
        <v>1</v>
      </c>
      <c r="D41" s="25">
        <v>2</v>
      </c>
      <c r="E41" s="9">
        <v>1</v>
      </c>
      <c r="F41" s="25">
        <v>2</v>
      </c>
      <c r="G41" s="25">
        <v>2</v>
      </c>
      <c r="H41" s="9">
        <v>2</v>
      </c>
      <c r="I41" s="6">
        <v>1</v>
      </c>
      <c r="J41" s="6">
        <v>2</v>
      </c>
      <c r="K41" s="9">
        <v>1</v>
      </c>
    </row>
    <row r="42" spans="1:11" x14ac:dyDescent="0.25">
      <c r="A42" s="54" t="s">
        <v>36</v>
      </c>
      <c r="B42" s="55"/>
      <c r="C42" s="15">
        <f>C43+C44</f>
        <v>0</v>
      </c>
      <c r="D42" s="15">
        <f t="shared" ref="D42:K42" si="15">D43+D44</f>
        <v>4</v>
      </c>
      <c r="E42" s="15">
        <f t="shared" si="15"/>
        <v>5</v>
      </c>
      <c r="F42" s="15">
        <f t="shared" si="15"/>
        <v>0</v>
      </c>
      <c r="G42" s="15">
        <f t="shared" si="15"/>
        <v>7</v>
      </c>
      <c r="H42" s="15">
        <f t="shared" si="15"/>
        <v>3</v>
      </c>
      <c r="I42" s="15">
        <f t="shared" si="15"/>
        <v>0</v>
      </c>
      <c r="J42" s="15">
        <f t="shared" si="15"/>
        <v>4</v>
      </c>
      <c r="K42" s="15">
        <f t="shared" si="15"/>
        <v>1</v>
      </c>
    </row>
    <row r="43" spans="1:11" x14ac:dyDescent="0.25">
      <c r="A43" s="4">
        <v>6</v>
      </c>
      <c r="B43" s="5" t="s">
        <v>37</v>
      </c>
      <c r="C43" s="25">
        <v>0</v>
      </c>
      <c r="D43" s="25">
        <v>4</v>
      </c>
      <c r="E43" s="9">
        <v>5</v>
      </c>
      <c r="F43" s="25">
        <v>0</v>
      </c>
      <c r="G43" s="25">
        <v>7</v>
      </c>
      <c r="H43" s="9">
        <v>3</v>
      </c>
      <c r="I43" s="6">
        <v>0</v>
      </c>
      <c r="J43" s="6">
        <v>4</v>
      </c>
      <c r="K43" s="9">
        <v>1</v>
      </c>
    </row>
    <row r="44" spans="1:11" x14ac:dyDescent="0.25">
      <c r="A44" s="4">
        <v>39</v>
      </c>
      <c r="B44" s="5" t="s">
        <v>78</v>
      </c>
      <c r="C44" s="25">
        <v>0</v>
      </c>
      <c r="D44" s="25">
        <v>0</v>
      </c>
      <c r="E44" s="9">
        <v>0</v>
      </c>
      <c r="F44" s="25">
        <v>0</v>
      </c>
      <c r="G44" s="25">
        <v>0</v>
      </c>
      <c r="H44" s="9">
        <v>0</v>
      </c>
      <c r="I44" s="6">
        <v>0</v>
      </c>
      <c r="J44" s="6">
        <v>0</v>
      </c>
      <c r="K44" s="9">
        <v>0</v>
      </c>
    </row>
    <row r="45" spans="1:11" x14ac:dyDescent="0.25">
      <c r="A45" s="54" t="s">
        <v>38</v>
      </c>
      <c r="B45" s="55"/>
      <c r="C45" s="15">
        <f>SUM(C46:C50)</f>
        <v>3</v>
      </c>
      <c r="D45" s="15">
        <f>SUM(D46:D50)</f>
        <v>1</v>
      </c>
      <c r="E45" s="15">
        <f>SUM(E46:E50)</f>
        <v>3</v>
      </c>
      <c r="F45" s="15">
        <f>SUM(F46:F50)</f>
        <v>9</v>
      </c>
      <c r="G45" s="15">
        <f t="shared" ref="G45:H45" si="16">G46+G47+G48+G49+G50</f>
        <v>8</v>
      </c>
      <c r="H45" s="15">
        <f t="shared" si="16"/>
        <v>5</v>
      </c>
      <c r="I45" s="15">
        <f>SUM(I46:I50)</f>
        <v>2</v>
      </c>
      <c r="J45" s="15">
        <f>SUM(J46:J50)</f>
        <v>0</v>
      </c>
      <c r="K45" s="15">
        <f>SUM(K46:K50)</f>
        <v>3</v>
      </c>
    </row>
    <row r="46" spans="1:11" x14ac:dyDescent="0.25">
      <c r="A46" s="4">
        <v>2</v>
      </c>
      <c r="B46" s="5" t="s">
        <v>39</v>
      </c>
      <c r="C46" s="6">
        <v>0</v>
      </c>
      <c r="D46" s="6">
        <v>0</v>
      </c>
      <c r="E46" s="9">
        <v>0</v>
      </c>
      <c r="F46" s="6">
        <v>2</v>
      </c>
      <c r="G46" s="6">
        <v>2</v>
      </c>
      <c r="H46" s="9">
        <v>0</v>
      </c>
      <c r="I46" s="6">
        <v>0</v>
      </c>
      <c r="J46" s="6">
        <v>0</v>
      </c>
      <c r="K46" s="9">
        <v>0</v>
      </c>
    </row>
    <row r="47" spans="1:11" x14ac:dyDescent="0.25">
      <c r="A47" s="4">
        <v>3</v>
      </c>
      <c r="B47" s="5" t="s">
        <v>40</v>
      </c>
      <c r="C47" s="6">
        <v>0</v>
      </c>
      <c r="D47" s="6">
        <v>0</v>
      </c>
      <c r="E47" s="9">
        <v>0</v>
      </c>
      <c r="F47" s="6">
        <v>1</v>
      </c>
      <c r="G47" s="6">
        <v>1</v>
      </c>
      <c r="H47" s="9">
        <v>0</v>
      </c>
      <c r="I47" s="6">
        <v>0</v>
      </c>
      <c r="J47" s="6">
        <v>0</v>
      </c>
      <c r="K47" s="9">
        <v>0</v>
      </c>
    </row>
    <row r="48" spans="1:11" x14ac:dyDescent="0.25">
      <c r="A48" s="4">
        <v>25</v>
      </c>
      <c r="B48" s="5" t="s">
        <v>41</v>
      </c>
      <c r="C48" s="6">
        <v>3</v>
      </c>
      <c r="D48" s="6">
        <v>0</v>
      </c>
      <c r="E48" s="9">
        <v>0</v>
      </c>
      <c r="F48" s="6">
        <v>2</v>
      </c>
      <c r="G48" s="6">
        <v>1</v>
      </c>
      <c r="H48" s="9">
        <v>0</v>
      </c>
      <c r="I48" s="6">
        <v>2</v>
      </c>
      <c r="J48" s="6">
        <v>0</v>
      </c>
      <c r="K48" s="9">
        <v>0</v>
      </c>
    </row>
    <row r="49" spans="1:11" x14ac:dyDescent="0.25">
      <c r="A49" s="4">
        <v>26</v>
      </c>
      <c r="B49" s="5" t="s">
        <v>42</v>
      </c>
      <c r="C49" s="25">
        <v>0</v>
      </c>
      <c r="D49" s="25">
        <v>1</v>
      </c>
      <c r="E49" s="9">
        <v>0</v>
      </c>
      <c r="F49" s="25">
        <v>1</v>
      </c>
      <c r="G49" s="25">
        <v>1</v>
      </c>
      <c r="H49" s="9">
        <v>1</v>
      </c>
      <c r="I49" s="6">
        <v>0</v>
      </c>
      <c r="J49" s="6">
        <v>0</v>
      </c>
      <c r="K49" s="9">
        <v>0</v>
      </c>
    </row>
    <row r="50" spans="1:11" x14ac:dyDescent="0.25">
      <c r="A50" s="9">
        <v>38</v>
      </c>
      <c r="B50" s="10" t="s">
        <v>43</v>
      </c>
      <c r="C50" s="6">
        <v>0</v>
      </c>
      <c r="D50" s="6">
        <v>0</v>
      </c>
      <c r="E50" s="9">
        <v>3</v>
      </c>
      <c r="F50" s="6">
        <v>3</v>
      </c>
      <c r="G50" s="6">
        <v>3</v>
      </c>
      <c r="H50" s="9">
        <v>4</v>
      </c>
      <c r="I50" s="6">
        <v>0</v>
      </c>
      <c r="J50" s="6">
        <v>0</v>
      </c>
      <c r="K50" s="9">
        <v>3</v>
      </c>
    </row>
    <row r="51" spans="1:11" x14ac:dyDescent="0.25">
      <c r="A51" s="54" t="s">
        <v>44</v>
      </c>
      <c r="B51" s="55"/>
      <c r="C51" s="15">
        <f>C52+C59+C60+C61</f>
        <v>3</v>
      </c>
      <c r="D51" s="15">
        <f t="shared" ref="D51:K51" si="17">D52+D59+D60+D61</f>
        <v>1</v>
      </c>
      <c r="E51" s="15">
        <f t="shared" si="17"/>
        <v>2</v>
      </c>
      <c r="F51" s="15">
        <f t="shared" si="17"/>
        <v>14</v>
      </c>
      <c r="G51" s="15">
        <f t="shared" si="17"/>
        <v>17</v>
      </c>
      <c r="H51" s="15">
        <f t="shared" si="17"/>
        <v>10</v>
      </c>
      <c r="I51" s="15">
        <f t="shared" si="17"/>
        <v>3</v>
      </c>
      <c r="J51" s="15">
        <f t="shared" si="17"/>
        <v>1</v>
      </c>
      <c r="K51" s="15">
        <f t="shared" si="17"/>
        <v>2</v>
      </c>
    </row>
    <row r="52" spans="1:11" x14ac:dyDescent="0.25">
      <c r="A52" s="4">
        <v>8</v>
      </c>
      <c r="B52" s="5" t="s">
        <v>45</v>
      </c>
      <c r="C52" s="6">
        <f>SUM(C53:C58)</f>
        <v>0</v>
      </c>
      <c r="D52" s="6">
        <f t="shared" ref="D52:E52" si="18">SUM(D53:D58)</f>
        <v>0</v>
      </c>
      <c r="E52" s="6">
        <f t="shared" si="18"/>
        <v>0</v>
      </c>
      <c r="F52" s="6">
        <f t="shared" ref="F52:K52" si="19">SUM(F53:F58)</f>
        <v>10</v>
      </c>
      <c r="G52" s="6">
        <f t="shared" si="19"/>
        <v>13</v>
      </c>
      <c r="H52" s="6">
        <f t="shared" si="19"/>
        <v>7</v>
      </c>
      <c r="I52" s="6">
        <f t="shared" si="19"/>
        <v>0</v>
      </c>
      <c r="J52" s="6">
        <f t="shared" si="19"/>
        <v>0</v>
      </c>
      <c r="K52" s="6">
        <f t="shared" si="19"/>
        <v>0</v>
      </c>
    </row>
    <row r="53" spans="1:11" x14ac:dyDescent="0.25">
      <c r="A53" s="32">
        <v>81</v>
      </c>
      <c r="B53" s="33" t="s">
        <v>82</v>
      </c>
      <c r="C53" s="36">
        <v>0</v>
      </c>
      <c r="D53" s="36">
        <v>0</v>
      </c>
      <c r="E53" s="36">
        <v>0</v>
      </c>
      <c r="F53" s="6">
        <v>2</v>
      </c>
      <c r="G53" s="6">
        <v>2</v>
      </c>
      <c r="H53" s="9">
        <v>1</v>
      </c>
      <c r="I53" s="52">
        <v>0</v>
      </c>
      <c r="J53" s="52">
        <v>0</v>
      </c>
      <c r="K53" s="53">
        <v>0</v>
      </c>
    </row>
    <row r="54" spans="1:11" x14ac:dyDescent="0.25">
      <c r="A54" s="32">
        <v>82</v>
      </c>
      <c r="B54" s="33" t="s">
        <v>83</v>
      </c>
      <c r="C54" s="36">
        <v>0</v>
      </c>
      <c r="D54" s="36">
        <v>0</v>
      </c>
      <c r="E54" s="36">
        <v>0</v>
      </c>
      <c r="F54" s="6">
        <v>2</v>
      </c>
      <c r="G54" s="6">
        <v>2</v>
      </c>
      <c r="H54" s="9">
        <v>1</v>
      </c>
      <c r="I54" s="52">
        <v>0</v>
      </c>
      <c r="J54" s="52">
        <v>0</v>
      </c>
      <c r="K54" s="53">
        <v>0</v>
      </c>
    </row>
    <row r="55" spans="1:11" x14ac:dyDescent="0.25">
      <c r="A55" s="32">
        <v>83</v>
      </c>
      <c r="B55" s="33" t="s">
        <v>84</v>
      </c>
      <c r="C55" s="36">
        <v>0</v>
      </c>
      <c r="D55" s="36">
        <v>0</v>
      </c>
      <c r="E55" s="36">
        <v>0</v>
      </c>
      <c r="F55" s="6">
        <v>2</v>
      </c>
      <c r="G55" s="6">
        <v>2</v>
      </c>
      <c r="H55" s="9">
        <v>1</v>
      </c>
      <c r="I55" s="52">
        <v>0</v>
      </c>
      <c r="J55" s="52">
        <v>0</v>
      </c>
      <c r="K55" s="53">
        <v>0</v>
      </c>
    </row>
    <row r="56" spans="1:11" x14ac:dyDescent="0.25">
      <c r="A56" s="32">
        <v>84</v>
      </c>
      <c r="B56" s="33" t="s">
        <v>85</v>
      </c>
      <c r="C56" s="36">
        <v>0</v>
      </c>
      <c r="D56" s="36">
        <v>0</v>
      </c>
      <c r="E56" s="36">
        <v>0</v>
      </c>
      <c r="F56" s="6">
        <v>2</v>
      </c>
      <c r="G56" s="6">
        <v>2</v>
      </c>
      <c r="H56" s="9">
        <v>1</v>
      </c>
      <c r="I56" s="52">
        <v>0</v>
      </c>
      <c r="J56" s="52">
        <v>0</v>
      </c>
      <c r="K56" s="53">
        <v>0</v>
      </c>
    </row>
    <row r="57" spans="1:11" x14ac:dyDescent="0.25">
      <c r="A57" s="32">
        <v>85</v>
      </c>
      <c r="B57" s="33" t="s">
        <v>86</v>
      </c>
      <c r="C57" s="36">
        <v>0</v>
      </c>
      <c r="D57" s="36">
        <v>0</v>
      </c>
      <c r="E57" s="36">
        <v>0</v>
      </c>
      <c r="F57" s="6">
        <v>0</v>
      </c>
      <c r="G57" s="6">
        <v>3</v>
      </c>
      <c r="H57" s="9">
        <v>2</v>
      </c>
      <c r="I57" s="52">
        <v>0</v>
      </c>
      <c r="J57" s="52">
        <v>0</v>
      </c>
      <c r="K57" s="53">
        <v>0</v>
      </c>
    </row>
    <row r="58" spans="1:11" x14ac:dyDescent="0.25">
      <c r="A58" s="32">
        <v>86</v>
      </c>
      <c r="B58" s="33" t="s">
        <v>87</v>
      </c>
      <c r="C58" s="36">
        <v>0</v>
      </c>
      <c r="D58" s="36">
        <v>0</v>
      </c>
      <c r="E58" s="36">
        <v>0</v>
      </c>
      <c r="F58" s="6">
        <v>2</v>
      </c>
      <c r="G58" s="6">
        <v>2</v>
      </c>
      <c r="H58" s="9">
        <v>1</v>
      </c>
      <c r="I58" s="52">
        <v>0</v>
      </c>
      <c r="J58" s="52">
        <v>0</v>
      </c>
      <c r="K58" s="53">
        <v>0</v>
      </c>
    </row>
    <row r="59" spans="1:11" x14ac:dyDescent="0.25">
      <c r="A59" s="4">
        <v>28</v>
      </c>
      <c r="B59" s="5" t="s">
        <v>46</v>
      </c>
      <c r="C59" s="6">
        <v>2</v>
      </c>
      <c r="D59" s="6">
        <v>0</v>
      </c>
      <c r="E59" s="9">
        <v>0</v>
      </c>
      <c r="F59" s="6">
        <v>2</v>
      </c>
      <c r="G59" s="6">
        <v>2</v>
      </c>
      <c r="H59" s="9">
        <v>1</v>
      </c>
      <c r="I59" s="6">
        <v>2</v>
      </c>
      <c r="J59" s="6">
        <v>0</v>
      </c>
      <c r="K59" s="9">
        <v>0</v>
      </c>
    </row>
    <row r="60" spans="1:11" x14ac:dyDescent="0.25">
      <c r="A60" s="4">
        <v>30</v>
      </c>
      <c r="B60" s="5" t="s">
        <v>47</v>
      </c>
      <c r="C60" s="6">
        <v>0</v>
      </c>
      <c r="D60" s="6">
        <v>0</v>
      </c>
      <c r="E60" s="9">
        <v>1</v>
      </c>
      <c r="F60" s="6">
        <v>1</v>
      </c>
      <c r="G60" s="6">
        <v>1</v>
      </c>
      <c r="H60" s="9">
        <v>1</v>
      </c>
      <c r="I60" s="6">
        <v>0</v>
      </c>
      <c r="J60" s="6">
        <v>0</v>
      </c>
      <c r="K60" s="9">
        <v>1</v>
      </c>
    </row>
    <row r="61" spans="1:11" x14ac:dyDescent="0.25">
      <c r="A61" s="4">
        <v>32</v>
      </c>
      <c r="B61" s="5" t="s">
        <v>48</v>
      </c>
      <c r="C61" s="6">
        <v>1</v>
      </c>
      <c r="D61" s="6">
        <v>1</v>
      </c>
      <c r="E61" s="9">
        <v>1</v>
      </c>
      <c r="F61" s="6">
        <v>1</v>
      </c>
      <c r="G61" s="6">
        <v>1</v>
      </c>
      <c r="H61" s="9">
        <v>1</v>
      </c>
      <c r="I61" s="6">
        <v>1</v>
      </c>
      <c r="J61" s="6">
        <v>1</v>
      </c>
      <c r="K61" s="9">
        <v>1</v>
      </c>
    </row>
    <row r="62" spans="1:11" x14ac:dyDescent="0.25">
      <c r="A62" s="54" t="s">
        <v>49</v>
      </c>
      <c r="B62" s="55"/>
      <c r="C62" s="15">
        <f>SUM(C63:C65)</f>
        <v>2</v>
      </c>
      <c r="D62" s="15">
        <f>SUM(D63:D65)</f>
        <v>4</v>
      </c>
      <c r="E62" s="15">
        <f>SUM(E63:E65)</f>
        <v>0</v>
      </c>
      <c r="F62" s="15">
        <f>SUM(F63:F65)</f>
        <v>8</v>
      </c>
      <c r="G62" s="15">
        <f t="shared" ref="G62:H62" si="20">G63+G64+G65</f>
        <v>8</v>
      </c>
      <c r="H62" s="15">
        <f t="shared" si="20"/>
        <v>6</v>
      </c>
      <c r="I62" s="15">
        <f>SUM(I63:I65)</f>
        <v>1</v>
      </c>
      <c r="J62" s="15">
        <f>SUM(J63:J65)</f>
        <v>3</v>
      </c>
      <c r="K62" s="15">
        <f>SUM(K63:K65)</f>
        <v>0</v>
      </c>
    </row>
    <row r="63" spans="1:11" x14ac:dyDescent="0.25">
      <c r="A63" s="11">
        <v>1</v>
      </c>
      <c r="B63" s="12" t="s">
        <v>50</v>
      </c>
      <c r="C63" s="26">
        <v>1</v>
      </c>
      <c r="D63" s="26">
        <v>1</v>
      </c>
      <c r="E63" s="9">
        <v>0</v>
      </c>
      <c r="F63" s="26">
        <v>4</v>
      </c>
      <c r="G63" s="26">
        <v>4</v>
      </c>
      <c r="H63" s="9">
        <v>4</v>
      </c>
      <c r="I63" s="16">
        <v>0</v>
      </c>
      <c r="J63" s="16">
        <v>1</v>
      </c>
      <c r="K63" s="9">
        <v>0</v>
      </c>
    </row>
    <row r="64" spans="1:11" x14ac:dyDescent="0.25">
      <c r="A64" s="11">
        <v>5</v>
      </c>
      <c r="B64" s="12" t="s">
        <v>51</v>
      </c>
      <c r="C64" s="26">
        <v>0</v>
      </c>
      <c r="D64" s="26">
        <v>3</v>
      </c>
      <c r="E64" s="9">
        <v>0</v>
      </c>
      <c r="F64" s="26">
        <v>2</v>
      </c>
      <c r="G64" s="26">
        <v>2</v>
      </c>
      <c r="H64" s="9">
        <v>1</v>
      </c>
      <c r="I64" s="16">
        <v>0</v>
      </c>
      <c r="J64" s="16">
        <v>2</v>
      </c>
      <c r="K64" s="9">
        <v>0</v>
      </c>
    </row>
    <row r="65" spans="1:11" x14ac:dyDescent="0.25">
      <c r="A65" s="11">
        <v>7</v>
      </c>
      <c r="B65" s="12" t="s">
        <v>52</v>
      </c>
      <c r="C65" s="26">
        <v>1</v>
      </c>
      <c r="D65" s="26">
        <v>0</v>
      </c>
      <c r="E65" s="9">
        <v>0</v>
      </c>
      <c r="F65" s="26">
        <v>2</v>
      </c>
      <c r="G65" s="26">
        <v>2</v>
      </c>
      <c r="H65" s="9">
        <v>1</v>
      </c>
      <c r="I65" s="16">
        <v>1</v>
      </c>
      <c r="J65" s="16">
        <v>0</v>
      </c>
      <c r="K65" s="9">
        <v>0</v>
      </c>
    </row>
    <row r="66" spans="1:11" ht="15.75" x14ac:dyDescent="0.25">
      <c r="A66" s="57" t="s">
        <v>53</v>
      </c>
      <c r="B66" s="58"/>
      <c r="C66" s="15">
        <f>C62+C51+C45+C42+C39+C34+C24+C19+C15+C13+C11+C9+C7</f>
        <v>14</v>
      </c>
      <c r="D66" s="15">
        <f t="shared" ref="D66" si="21">D62+D51+D45+D42+D39+D34+D24+D19+D15+D13+D11+D7</f>
        <v>16</v>
      </c>
      <c r="E66" s="15">
        <f>E62+E51+E45+E42+E39+E34+E24+E19+E15+E13+E11+E7</f>
        <v>14</v>
      </c>
      <c r="F66" s="15">
        <f t="shared" ref="F66:H66" si="22">F62+F51+F45+F42+F39+F34+F24+F19+F15+F13+F11+F7</f>
        <v>66</v>
      </c>
      <c r="G66" s="15">
        <f t="shared" si="22"/>
        <v>76</v>
      </c>
      <c r="H66" s="15">
        <f t="shared" si="22"/>
        <v>53</v>
      </c>
      <c r="I66" s="15">
        <f>I62+I51+I45+I42+I39+I34+I24+I19+I15+I13+I11+I7</f>
        <v>11</v>
      </c>
      <c r="J66" s="15">
        <f>J62+J51+J45+J42+J39+J34+J24+J19+J15+J13+J11+J7</f>
        <v>12</v>
      </c>
      <c r="K66" s="15">
        <f>K62+K51+K45+K42+K39+K34+K24+K19+K15+K13+K11+K7</f>
        <v>9</v>
      </c>
    </row>
    <row r="67" spans="1:11" x14ac:dyDescent="0.25">
      <c r="A67" s="13" t="s">
        <v>54</v>
      </c>
      <c r="B67" s="14"/>
      <c r="C67" s="18"/>
      <c r="D67" s="18"/>
      <c r="E67" s="18"/>
      <c r="F67" s="18"/>
      <c r="G67" s="18"/>
      <c r="H67" s="56" t="s">
        <v>74</v>
      </c>
      <c r="I67" s="56"/>
      <c r="J67" s="56"/>
      <c r="K67" s="56"/>
    </row>
  </sheetData>
  <mergeCells count="21">
    <mergeCell ref="A7:B7"/>
    <mergeCell ref="A1:K1"/>
    <mergeCell ref="A2:K2"/>
    <mergeCell ref="I4:K4"/>
    <mergeCell ref="F4:H4"/>
    <mergeCell ref="C4:E4"/>
    <mergeCell ref="A4:A6"/>
    <mergeCell ref="H67:K67"/>
    <mergeCell ref="A62:B62"/>
    <mergeCell ref="A66:B66"/>
    <mergeCell ref="A24:B24"/>
    <mergeCell ref="A34:B34"/>
    <mergeCell ref="A39:B39"/>
    <mergeCell ref="A42:B42"/>
    <mergeCell ref="A45:B45"/>
    <mergeCell ref="A51:B51"/>
    <mergeCell ref="A9:B9"/>
    <mergeCell ref="A11:B11"/>
    <mergeCell ref="A13:B13"/>
    <mergeCell ref="A15:B15"/>
    <mergeCell ref="A19:B19"/>
  </mergeCells>
  <printOptions horizontalCentered="1"/>
  <pageMargins left="0.31496062992125984" right="0.11811023622047245" top="0.55118110236220474" bottom="0" header="0.31496062992125984" footer="0.31496062992125984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G49" sqref="G49"/>
    </sheetView>
  </sheetViews>
  <sheetFormatPr baseColWidth="10" defaultRowHeight="15" x14ac:dyDescent="0.25"/>
  <cols>
    <col min="1" max="1" width="10.140625" customWidth="1"/>
    <col min="2" max="2" width="32.140625" customWidth="1"/>
    <col min="3" max="3" width="12.7109375" customWidth="1"/>
    <col min="4" max="4" width="13.85546875" customWidth="1"/>
    <col min="5" max="5" width="14.42578125" customWidth="1"/>
    <col min="9" max="9" width="10.140625" customWidth="1"/>
    <col min="10" max="10" width="32.140625" customWidth="1"/>
    <col min="11" max="11" width="12.7109375" customWidth="1"/>
    <col min="12" max="12" width="13.85546875" customWidth="1"/>
    <col min="13" max="13" width="14.42578125" customWidth="1"/>
  </cols>
  <sheetData>
    <row r="1" spans="1:13" ht="15.75" x14ac:dyDescent="0.25">
      <c r="A1" s="80" t="s">
        <v>114</v>
      </c>
      <c r="B1" s="80"/>
      <c r="C1" s="80"/>
      <c r="D1" s="80"/>
      <c r="E1" s="80"/>
      <c r="I1" s="80" t="s">
        <v>116</v>
      </c>
      <c r="J1" s="80"/>
      <c r="K1" s="80"/>
      <c r="L1" s="80"/>
      <c r="M1" s="80"/>
    </row>
    <row r="2" spans="1:13" ht="15.75" x14ac:dyDescent="0.25">
      <c r="A2" s="79" t="s">
        <v>68</v>
      </c>
      <c r="B2" s="79"/>
      <c r="C2" s="79"/>
      <c r="D2" s="79"/>
      <c r="E2" s="79"/>
      <c r="I2" s="79" t="s">
        <v>68</v>
      </c>
      <c r="J2" s="79"/>
      <c r="K2" s="79"/>
      <c r="L2" s="79"/>
      <c r="M2" s="79"/>
    </row>
    <row r="3" spans="1:13" ht="15.75" x14ac:dyDescent="0.25">
      <c r="A3" s="79" t="s">
        <v>118</v>
      </c>
      <c r="B3" s="79"/>
      <c r="C3" s="79"/>
      <c r="D3" s="79"/>
      <c r="E3" s="79"/>
      <c r="I3" s="79" t="s">
        <v>118</v>
      </c>
      <c r="J3" s="79"/>
      <c r="K3" s="79"/>
      <c r="L3" s="79"/>
      <c r="M3" s="79"/>
    </row>
    <row r="4" spans="1:13" ht="15.75" x14ac:dyDescent="0.25">
      <c r="A4" s="66" t="s">
        <v>0</v>
      </c>
      <c r="B4" s="1" t="s">
        <v>69</v>
      </c>
      <c r="C4" s="67" t="s">
        <v>115</v>
      </c>
      <c r="D4" s="67"/>
      <c r="E4" s="67"/>
      <c r="I4" s="66" t="s">
        <v>0</v>
      </c>
      <c r="J4" s="1" t="s">
        <v>69</v>
      </c>
      <c r="K4" s="67" t="s">
        <v>117</v>
      </c>
      <c r="L4" s="67"/>
      <c r="M4" s="67"/>
    </row>
    <row r="5" spans="1:13" x14ac:dyDescent="0.25">
      <c r="A5" s="66"/>
      <c r="B5" s="3" t="s">
        <v>2</v>
      </c>
      <c r="C5" s="28" t="s">
        <v>57</v>
      </c>
      <c r="D5" s="28" t="s">
        <v>56</v>
      </c>
      <c r="E5" s="28" t="s">
        <v>55</v>
      </c>
      <c r="I5" s="66"/>
      <c r="J5" s="3" t="s">
        <v>2</v>
      </c>
      <c r="K5" s="28" t="s">
        <v>57</v>
      </c>
      <c r="L5" s="28" t="s">
        <v>56</v>
      </c>
      <c r="M5" s="28" t="s">
        <v>55</v>
      </c>
    </row>
    <row r="6" spans="1:13" ht="15.75" x14ac:dyDescent="0.25">
      <c r="A6" s="54" t="s">
        <v>6</v>
      </c>
      <c r="B6" s="55"/>
      <c r="C6" s="46">
        <f>C7</f>
        <v>25</v>
      </c>
      <c r="D6" s="46">
        <f t="shared" ref="D6:E6" si="0">D7</f>
        <v>6</v>
      </c>
      <c r="E6" s="46">
        <f t="shared" si="0"/>
        <v>6</v>
      </c>
      <c r="I6" s="54" t="s">
        <v>6</v>
      </c>
      <c r="J6" s="55"/>
      <c r="K6" s="51">
        <f>K7</f>
        <v>23</v>
      </c>
      <c r="L6" s="51">
        <f t="shared" ref="L6:M6" si="1">L7</f>
        <v>4</v>
      </c>
      <c r="M6" s="51">
        <f t="shared" si="1"/>
        <v>4</v>
      </c>
    </row>
    <row r="7" spans="1:13" x14ac:dyDescent="0.25">
      <c r="A7" s="4">
        <v>9</v>
      </c>
      <c r="B7" s="5" t="s">
        <v>7</v>
      </c>
      <c r="C7" s="9">
        <v>25</v>
      </c>
      <c r="D7" s="9">
        <v>6</v>
      </c>
      <c r="E7" s="9">
        <v>6</v>
      </c>
      <c r="I7" s="4">
        <v>9</v>
      </c>
      <c r="J7" s="5" t="s">
        <v>7</v>
      </c>
      <c r="K7" s="9">
        <v>23</v>
      </c>
      <c r="L7" s="9">
        <v>4</v>
      </c>
      <c r="M7" s="9">
        <v>4</v>
      </c>
    </row>
    <row r="8" spans="1:13" ht="15.75" x14ac:dyDescent="0.25">
      <c r="A8" s="54" t="s">
        <v>14</v>
      </c>
      <c r="B8" s="55"/>
      <c r="C8" s="46">
        <f>C9+C10</f>
        <v>21</v>
      </c>
      <c r="D8" s="46">
        <f t="shared" ref="D8:E8" si="2">D9+D10</f>
        <v>13</v>
      </c>
      <c r="E8" s="46">
        <f t="shared" si="2"/>
        <v>8</v>
      </c>
      <c r="I8" s="54" t="s">
        <v>14</v>
      </c>
      <c r="J8" s="55"/>
      <c r="K8" s="51">
        <f>K9+K10</f>
        <v>19</v>
      </c>
      <c r="L8" s="51">
        <f t="shared" ref="L8:M8" si="3">L9+L10</f>
        <v>9</v>
      </c>
      <c r="M8" s="51">
        <f t="shared" si="3"/>
        <v>6</v>
      </c>
    </row>
    <row r="9" spans="1:13" x14ac:dyDescent="0.25">
      <c r="A9" s="4">
        <v>24</v>
      </c>
      <c r="B9" s="5" t="s">
        <v>17</v>
      </c>
      <c r="C9" s="9">
        <v>19</v>
      </c>
      <c r="D9" s="9">
        <v>7</v>
      </c>
      <c r="E9" s="9">
        <v>7</v>
      </c>
      <c r="I9" s="4">
        <v>24</v>
      </c>
      <c r="J9" s="5" t="s">
        <v>17</v>
      </c>
      <c r="K9" s="9">
        <v>17</v>
      </c>
      <c r="L9" s="9">
        <v>5</v>
      </c>
      <c r="M9" s="9">
        <v>5</v>
      </c>
    </row>
    <row r="10" spans="1:13" x14ac:dyDescent="0.25">
      <c r="A10" s="4">
        <v>29</v>
      </c>
      <c r="B10" s="5" t="s">
        <v>18</v>
      </c>
      <c r="C10" s="9">
        <v>2</v>
      </c>
      <c r="D10" s="9">
        <v>6</v>
      </c>
      <c r="E10" s="9">
        <v>1</v>
      </c>
      <c r="I10" s="4">
        <v>29</v>
      </c>
      <c r="J10" s="5" t="s">
        <v>18</v>
      </c>
      <c r="K10" s="9">
        <v>2</v>
      </c>
      <c r="L10" s="9">
        <v>4</v>
      </c>
      <c r="M10" s="9">
        <v>1</v>
      </c>
    </row>
    <row r="11" spans="1:13" ht="15.75" x14ac:dyDescent="0.25">
      <c r="A11" s="54" t="s">
        <v>19</v>
      </c>
      <c r="B11" s="55"/>
      <c r="C11" s="46">
        <f>C12+C13+C14</f>
        <v>112</v>
      </c>
      <c r="D11" s="46">
        <f t="shared" ref="D11:E11" si="4">D12+D13+D14</f>
        <v>21</v>
      </c>
      <c r="E11" s="46">
        <f t="shared" si="4"/>
        <v>21</v>
      </c>
      <c r="I11" s="54" t="s">
        <v>19</v>
      </c>
      <c r="J11" s="55"/>
      <c r="K11" s="51">
        <f>K12+K13+K14</f>
        <v>88</v>
      </c>
      <c r="L11" s="51">
        <f t="shared" ref="L11:M11" si="5">L12+L13+L14</f>
        <v>15</v>
      </c>
      <c r="M11" s="51">
        <f t="shared" si="5"/>
        <v>15</v>
      </c>
    </row>
    <row r="12" spans="1:13" x14ac:dyDescent="0.25">
      <c r="A12" s="4">
        <v>13</v>
      </c>
      <c r="B12" s="5" t="s">
        <v>20</v>
      </c>
      <c r="C12" s="9">
        <v>60</v>
      </c>
      <c r="D12" s="9">
        <v>7</v>
      </c>
      <c r="E12" s="9">
        <v>7</v>
      </c>
      <c r="I12" s="4">
        <v>13</v>
      </c>
      <c r="J12" s="5" t="s">
        <v>20</v>
      </c>
      <c r="K12" s="9">
        <v>57</v>
      </c>
      <c r="L12" s="9">
        <v>5</v>
      </c>
      <c r="M12" s="9">
        <v>5</v>
      </c>
    </row>
    <row r="13" spans="1:13" x14ac:dyDescent="0.25">
      <c r="A13" s="4">
        <v>14</v>
      </c>
      <c r="B13" s="5" t="s">
        <v>21</v>
      </c>
      <c r="C13" s="9">
        <v>21</v>
      </c>
      <c r="D13" s="9">
        <v>6</v>
      </c>
      <c r="E13" s="9">
        <v>6</v>
      </c>
      <c r="I13" s="4">
        <v>14</v>
      </c>
      <c r="J13" s="5" t="s">
        <v>21</v>
      </c>
      <c r="K13" s="9">
        <v>13</v>
      </c>
      <c r="L13" s="9">
        <v>4</v>
      </c>
      <c r="M13" s="9">
        <v>4</v>
      </c>
    </row>
    <row r="14" spans="1:13" x14ac:dyDescent="0.25">
      <c r="A14" s="4">
        <v>33</v>
      </c>
      <c r="B14" s="5" t="s">
        <v>23</v>
      </c>
      <c r="C14" s="9">
        <v>31</v>
      </c>
      <c r="D14" s="9">
        <v>8</v>
      </c>
      <c r="E14" s="9">
        <v>8</v>
      </c>
      <c r="I14" s="4">
        <v>33</v>
      </c>
      <c r="J14" s="5" t="s">
        <v>23</v>
      </c>
      <c r="K14" s="9">
        <v>18</v>
      </c>
      <c r="L14" s="9">
        <v>6</v>
      </c>
      <c r="M14" s="9">
        <v>6</v>
      </c>
    </row>
    <row r="15" spans="1:13" ht="15.75" x14ac:dyDescent="0.25">
      <c r="A15" s="54" t="s">
        <v>28</v>
      </c>
      <c r="B15" s="55"/>
      <c r="C15" s="46">
        <f>C16</f>
        <v>5</v>
      </c>
      <c r="D15" s="46">
        <f t="shared" ref="D15:E15" si="6">D16</f>
        <v>6</v>
      </c>
      <c r="E15" s="46">
        <f t="shared" si="6"/>
        <v>1</v>
      </c>
      <c r="I15" s="54" t="s">
        <v>28</v>
      </c>
      <c r="J15" s="55"/>
      <c r="K15" s="51">
        <f>K16</f>
        <v>2</v>
      </c>
      <c r="L15" s="51">
        <f t="shared" ref="L15:M15" si="7">L16</f>
        <v>4</v>
      </c>
      <c r="M15" s="51">
        <f t="shared" si="7"/>
        <v>1</v>
      </c>
    </row>
    <row r="16" spans="1:13" x14ac:dyDescent="0.25">
      <c r="A16" s="4">
        <v>27</v>
      </c>
      <c r="B16" s="5" t="s">
        <v>88</v>
      </c>
      <c r="C16" s="9">
        <v>5</v>
      </c>
      <c r="D16" s="9">
        <v>6</v>
      </c>
      <c r="E16" s="9">
        <v>1</v>
      </c>
      <c r="I16" s="4">
        <v>27</v>
      </c>
      <c r="J16" s="5" t="s">
        <v>88</v>
      </c>
      <c r="K16" s="9">
        <v>2</v>
      </c>
      <c r="L16" s="9">
        <v>4</v>
      </c>
      <c r="M16" s="9">
        <v>1</v>
      </c>
    </row>
    <row r="17" spans="1:13" ht="15.75" x14ac:dyDescent="0.25">
      <c r="A17" s="54" t="s">
        <v>38</v>
      </c>
      <c r="B17" s="55"/>
      <c r="C17" s="46">
        <f>C18</f>
        <v>33</v>
      </c>
      <c r="D17" s="46">
        <f t="shared" ref="D17:E17" si="8">D18</f>
        <v>10</v>
      </c>
      <c r="E17" s="46">
        <f t="shared" si="8"/>
        <v>10</v>
      </c>
      <c r="I17" s="54" t="s">
        <v>38</v>
      </c>
      <c r="J17" s="55"/>
      <c r="K17" s="51">
        <f>K18</f>
        <v>29</v>
      </c>
      <c r="L17" s="51">
        <f t="shared" ref="L17:M17" si="9">L18</f>
        <v>8</v>
      </c>
      <c r="M17" s="51">
        <f t="shared" si="9"/>
        <v>8</v>
      </c>
    </row>
    <row r="18" spans="1:13" x14ac:dyDescent="0.25">
      <c r="A18" s="4">
        <v>25</v>
      </c>
      <c r="B18" s="5" t="s">
        <v>41</v>
      </c>
      <c r="C18" s="9">
        <v>33</v>
      </c>
      <c r="D18" s="9">
        <v>10</v>
      </c>
      <c r="E18" s="9">
        <v>10</v>
      </c>
      <c r="I18" s="4">
        <v>25</v>
      </c>
      <c r="J18" s="5" t="s">
        <v>41</v>
      </c>
      <c r="K18" s="9">
        <v>29</v>
      </c>
      <c r="L18" s="9">
        <v>8</v>
      </c>
      <c r="M18" s="9">
        <v>8</v>
      </c>
    </row>
    <row r="19" spans="1:13" ht="15.75" x14ac:dyDescent="0.25">
      <c r="A19" s="54" t="s">
        <v>49</v>
      </c>
      <c r="B19" s="55"/>
      <c r="C19" s="46">
        <f>C20+C21</f>
        <v>104</v>
      </c>
      <c r="D19" s="46">
        <f t="shared" ref="D19:E19" si="10">D20+D21</f>
        <v>17</v>
      </c>
      <c r="E19" s="46">
        <f t="shared" si="10"/>
        <v>17</v>
      </c>
      <c r="I19" s="54" t="s">
        <v>49</v>
      </c>
      <c r="J19" s="55"/>
      <c r="K19" s="51">
        <f>K20+K21</f>
        <v>76</v>
      </c>
      <c r="L19" s="51">
        <f t="shared" ref="L19:M19" si="11">L20+L21</f>
        <v>15</v>
      </c>
      <c r="M19" s="51">
        <f t="shared" si="11"/>
        <v>15</v>
      </c>
    </row>
    <row r="20" spans="1:13" x14ac:dyDescent="0.25">
      <c r="A20" s="11">
        <v>1</v>
      </c>
      <c r="B20" s="12" t="s">
        <v>50</v>
      </c>
      <c r="C20" s="9">
        <v>58</v>
      </c>
      <c r="D20" s="9">
        <v>9</v>
      </c>
      <c r="E20" s="9">
        <v>9</v>
      </c>
      <c r="I20" s="11">
        <v>1</v>
      </c>
      <c r="J20" s="12" t="s">
        <v>50</v>
      </c>
      <c r="K20" s="9">
        <v>43</v>
      </c>
      <c r="L20" s="9">
        <v>8</v>
      </c>
      <c r="M20" s="9">
        <v>8</v>
      </c>
    </row>
    <row r="21" spans="1:13" x14ac:dyDescent="0.25">
      <c r="A21" s="11">
        <v>5</v>
      </c>
      <c r="B21" s="12" t="s">
        <v>51</v>
      </c>
      <c r="C21" s="9">
        <v>46</v>
      </c>
      <c r="D21" s="9">
        <v>8</v>
      </c>
      <c r="E21" s="9">
        <v>8</v>
      </c>
      <c r="I21" s="11">
        <v>5</v>
      </c>
      <c r="J21" s="12" t="s">
        <v>51</v>
      </c>
      <c r="K21" s="9">
        <v>33</v>
      </c>
      <c r="L21" s="9">
        <v>7</v>
      </c>
      <c r="M21" s="9">
        <v>7</v>
      </c>
    </row>
    <row r="22" spans="1:13" ht="15.75" x14ac:dyDescent="0.25">
      <c r="A22" s="57" t="s">
        <v>53</v>
      </c>
      <c r="B22" s="58"/>
      <c r="C22" s="46">
        <f>C19+C17+C15+C11+C8+C6</f>
        <v>300</v>
      </c>
      <c r="D22" s="46">
        <f t="shared" ref="D22:E22" si="12">D19+D17+D15+D11+D8+D6</f>
        <v>73</v>
      </c>
      <c r="E22" s="46">
        <f t="shared" si="12"/>
        <v>63</v>
      </c>
      <c r="I22" s="57" t="s">
        <v>53</v>
      </c>
      <c r="J22" s="58"/>
      <c r="K22" s="51">
        <f>K19+K17+K15+K11+K8+K6</f>
        <v>237</v>
      </c>
      <c r="L22" s="51">
        <f t="shared" ref="L22:M22" si="13">L19+L17+L15+L11+L8+L6</f>
        <v>55</v>
      </c>
      <c r="M22" s="51">
        <f t="shared" si="13"/>
        <v>49</v>
      </c>
    </row>
    <row r="23" spans="1:13" x14ac:dyDescent="0.25">
      <c r="A23" s="13" t="s">
        <v>70</v>
      </c>
      <c r="B23" s="14"/>
      <c r="D23" s="69" t="s">
        <v>75</v>
      </c>
      <c r="E23" s="69"/>
      <c r="I23" s="13" t="s">
        <v>70</v>
      </c>
      <c r="J23" s="14"/>
      <c r="L23" s="69" t="s">
        <v>75</v>
      </c>
      <c r="M23" s="69"/>
    </row>
    <row r="25" spans="1:13" ht="15.75" x14ac:dyDescent="0.25">
      <c r="A25" s="80" t="s">
        <v>114</v>
      </c>
      <c r="B25" s="80"/>
      <c r="C25" s="80"/>
      <c r="D25" s="80"/>
      <c r="E25" s="80"/>
      <c r="I25" s="80" t="s">
        <v>116</v>
      </c>
      <c r="J25" s="80"/>
      <c r="K25" s="80"/>
      <c r="L25" s="80"/>
      <c r="M25" s="80"/>
    </row>
    <row r="26" spans="1:13" ht="15.75" x14ac:dyDescent="0.25">
      <c r="A26" s="79" t="s">
        <v>68</v>
      </c>
      <c r="B26" s="79"/>
      <c r="C26" s="79"/>
      <c r="D26" s="79"/>
      <c r="E26" s="79"/>
      <c r="I26" s="79" t="s">
        <v>68</v>
      </c>
      <c r="J26" s="79"/>
      <c r="K26" s="79"/>
      <c r="L26" s="79"/>
      <c r="M26" s="79"/>
    </row>
    <row r="27" spans="1:13" ht="15.75" x14ac:dyDescent="0.25">
      <c r="A27" s="79" t="s">
        <v>120</v>
      </c>
      <c r="B27" s="79"/>
      <c r="C27" s="79"/>
      <c r="D27" s="79"/>
      <c r="E27" s="79"/>
      <c r="I27" s="79" t="s">
        <v>120</v>
      </c>
      <c r="J27" s="79"/>
      <c r="K27" s="79"/>
      <c r="L27" s="79"/>
      <c r="M27" s="79"/>
    </row>
    <row r="28" spans="1:13" ht="15.75" x14ac:dyDescent="0.25">
      <c r="A28" s="66" t="s">
        <v>0</v>
      </c>
      <c r="B28" s="1" t="s">
        <v>69</v>
      </c>
      <c r="C28" s="67" t="s">
        <v>115</v>
      </c>
      <c r="D28" s="67"/>
      <c r="E28" s="67"/>
      <c r="I28" s="66" t="s">
        <v>0</v>
      </c>
      <c r="J28" s="1" t="s">
        <v>69</v>
      </c>
      <c r="K28" s="67" t="s">
        <v>117</v>
      </c>
      <c r="L28" s="67"/>
      <c r="M28" s="67"/>
    </row>
    <row r="29" spans="1:13" x14ac:dyDescent="0.25">
      <c r="A29" s="66"/>
      <c r="B29" s="3" t="s">
        <v>2</v>
      </c>
      <c r="C29" s="28" t="s">
        <v>57</v>
      </c>
      <c r="D29" s="28" t="s">
        <v>56</v>
      </c>
      <c r="E29" s="28" t="s">
        <v>55</v>
      </c>
      <c r="I29" s="66"/>
      <c r="J29" s="3" t="s">
        <v>2</v>
      </c>
      <c r="K29" s="28" t="s">
        <v>57</v>
      </c>
      <c r="L29" s="28" t="s">
        <v>56</v>
      </c>
      <c r="M29" s="28" t="s">
        <v>55</v>
      </c>
    </row>
    <row r="30" spans="1:13" ht="15.75" x14ac:dyDescent="0.25">
      <c r="A30" s="54" t="s">
        <v>6</v>
      </c>
      <c r="B30" s="55"/>
      <c r="C30" s="46">
        <f>C31</f>
        <v>25</v>
      </c>
      <c r="D30" s="46">
        <f t="shared" ref="D30:E30" si="14">D31</f>
        <v>6</v>
      </c>
      <c r="E30" s="46">
        <f t="shared" si="14"/>
        <v>6</v>
      </c>
      <c r="I30" s="54" t="s">
        <v>6</v>
      </c>
      <c r="J30" s="55"/>
      <c r="K30" s="51">
        <f>K31</f>
        <v>28</v>
      </c>
      <c r="L30" s="51">
        <f t="shared" ref="L30:M30" si="15">L31</f>
        <v>4</v>
      </c>
      <c r="M30" s="51">
        <f t="shared" si="15"/>
        <v>4</v>
      </c>
    </row>
    <row r="31" spans="1:13" x14ac:dyDescent="0.25">
      <c r="A31" s="4">
        <v>9</v>
      </c>
      <c r="B31" s="5" t="s">
        <v>7</v>
      </c>
      <c r="C31" s="9">
        <v>25</v>
      </c>
      <c r="D31" s="9">
        <v>6</v>
      </c>
      <c r="E31" s="9">
        <v>6</v>
      </c>
      <c r="I31" s="4">
        <v>9</v>
      </c>
      <c r="J31" s="5" t="s">
        <v>7</v>
      </c>
      <c r="K31" s="9">
        <v>28</v>
      </c>
      <c r="L31" s="9">
        <v>4</v>
      </c>
      <c r="M31" s="9">
        <v>4</v>
      </c>
    </row>
    <row r="32" spans="1:13" ht="15.75" x14ac:dyDescent="0.25">
      <c r="A32" s="54" t="s">
        <v>14</v>
      </c>
      <c r="B32" s="55"/>
      <c r="C32" s="46">
        <f>C33</f>
        <v>16</v>
      </c>
      <c r="D32" s="46">
        <f t="shared" ref="D32:E32" si="16">D33</f>
        <v>7</v>
      </c>
      <c r="E32" s="46">
        <f t="shared" si="16"/>
        <v>7</v>
      </c>
      <c r="I32" s="54" t="s">
        <v>14</v>
      </c>
      <c r="J32" s="55"/>
      <c r="K32" s="51">
        <f>K33</f>
        <v>17</v>
      </c>
      <c r="L32" s="51">
        <f t="shared" ref="L32:M32" si="17">L33</f>
        <v>5</v>
      </c>
      <c r="M32" s="51">
        <f t="shared" si="17"/>
        <v>5</v>
      </c>
    </row>
    <row r="33" spans="1:13" x14ac:dyDescent="0.25">
      <c r="A33" s="4">
        <v>24</v>
      </c>
      <c r="B33" s="5" t="s">
        <v>17</v>
      </c>
      <c r="C33" s="9">
        <v>16</v>
      </c>
      <c r="D33" s="9">
        <v>7</v>
      </c>
      <c r="E33" s="9">
        <v>7</v>
      </c>
      <c r="I33" s="4">
        <v>24</v>
      </c>
      <c r="J33" s="5" t="s">
        <v>17</v>
      </c>
      <c r="K33" s="9">
        <v>17</v>
      </c>
      <c r="L33" s="9">
        <v>5</v>
      </c>
      <c r="M33" s="9">
        <v>5</v>
      </c>
    </row>
    <row r="34" spans="1:13" ht="15.75" x14ac:dyDescent="0.25">
      <c r="A34" s="54" t="s">
        <v>19</v>
      </c>
      <c r="B34" s="55"/>
      <c r="C34" s="46">
        <f>C35</f>
        <v>22</v>
      </c>
      <c r="D34" s="46">
        <f t="shared" ref="D34:E34" si="18">D35</f>
        <v>6</v>
      </c>
      <c r="E34" s="46">
        <f t="shared" si="18"/>
        <v>6</v>
      </c>
      <c r="I34" s="54" t="s">
        <v>19</v>
      </c>
      <c r="J34" s="55"/>
      <c r="K34" s="51">
        <f>K35</f>
        <v>21</v>
      </c>
      <c r="L34" s="51">
        <f t="shared" ref="L34:M34" si="19">L35</f>
        <v>5</v>
      </c>
      <c r="M34" s="51">
        <f t="shared" si="19"/>
        <v>5</v>
      </c>
    </row>
    <row r="35" spans="1:13" x14ac:dyDescent="0.25">
      <c r="A35" s="4">
        <v>34</v>
      </c>
      <c r="B35" s="5" t="s">
        <v>119</v>
      </c>
      <c r="C35" s="9">
        <v>22</v>
      </c>
      <c r="D35" s="9">
        <v>6</v>
      </c>
      <c r="E35" s="9">
        <v>6</v>
      </c>
      <c r="I35" s="4">
        <v>34</v>
      </c>
      <c r="J35" s="5" t="s">
        <v>119</v>
      </c>
      <c r="K35" s="9">
        <v>21</v>
      </c>
      <c r="L35" s="9">
        <v>5</v>
      </c>
      <c r="M35" s="9">
        <v>5</v>
      </c>
    </row>
    <row r="36" spans="1:13" ht="15.75" x14ac:dyDescent="0.25">
      <c r="A36" s="54" t="s">
        <v>49</v>
      </c>
      <c r="B36" s="55"/>
      <c r="C36" s="46">
        <f>C37</f>
        <v>71</v>
      </c>
      <c r="D36" s="46">
        <f t="shared" ref="D36:E36" si="20">D37</f>
        <v>9</v>
      </c>
      <c r="E36" s="46">
        <f t="shared" si="20"/>
        <v>9</v>
      </c>
      <c r="I36" s="54" t="s">
        <v>49</v>
      </c>
      <c r="J36" s="55"/>
      <c r="K36" s="51">
        <f>K37</f>
        <v>61</v>
      </c>
      <c r="L36" s="51">
        <f t="shared" ref="L36:M36" si="21">L37</f>
        <v>8</v>
      </c>
      <c r="M36" s="51">
        <f t="shared" si="21"/>
        <v>8</v>
      </c>
    </row>
    <row r="37" spans="1:13" x14ac:dyDescent="0.25">
      <c r="A37" s="11">
        <v>1</v>
      </c>
      <c r="B37" s="12" t="s">
        <v>50</v>
      </c>
      <c r="C37" s="9">
        <v>71</v>
      </c>
      <c r="D37" s="9">
        <v>9</v>
      </c>
      <c r="E37" s="9">
        <v>9</v>
      </c>
      <c r="I37" s="11">
        <v>1</v>
      </c>
      <c r="J37" s="12" t="s">
        <v>50</v>
      </c>
      <c r="K37" s="9">
        <v>61</v>
      </c>
      <c r="L37" s="9">
        <v>8</v>
      </c>
      <c r="M37" s="9">
        <v>8</v>
      </c>
    </row>
    <row r="38" spans="1:13" ht="15.75" x14ac:dyDescent="0.25">
      <c r="A38" s="57" t="s">
        <v>53</v>
      </c>
      <c r="B38" s="58"/>
      <c r="C38" s="46">
        <f>C36+C34+C32+C30</f>
        <v>134</v>
      </c>
      <c r="D38" s="46">
        <f t="shared" ref="D38:E38" si="22">D36+D34+D32+D30</f>
        <v>28</v>
      </c>
      <c r="E38" s="46">
        <f t="shared" si="22"/>
        <v>28</v>
      </c>
      <c r="I38" s="57" t="s">
        <v>53</v>
      </c>
      <c r="J38" s="58"/>
      <c r="K38" s="51">
        <f>K36+K34+K32+K30</f>
        <v>127</v>
      </c>
      <c r="L38" s="51">
        <f t="shared" ref="L38:M38" si="23">L36+L34+L32+L30</f>
        <v>22</v>
      </c>
      <c r="M38" s="51">
        <f t="shared" si="23"/>
        <v>22</v>
      </c>
    </row>
    <row r="39" spans="1:13" x14ac:dyDescent="0.25">
      <c r="A39" s="13" t="s">
        <v>70</v>
      </c>
      <c r="B39" s="14"/>
      <c r="D39" s="69" t="s">
        <v>75</v>
      </c>
      <c r="E39" s="69"/>
      <c r="I39" s="13" t="s">
        <v>70</v>
      </c>
      <c r="J39" s="14"/>
      <c r="L39" s="69" t="s">
        <v>75</v>
      </c>
      <c r="M39" s="69"/>
    </row>
    <row r="41" spans="1:13" ht="15.75" x14ac:dyDescent="0.25">
      <c r="A41" s="80" t="s">
        <v>114</v>
      </c>
      <c r="B41" s="80"/>
      <c r="C41" s="80"/>
      <c r="D41" s="80"/>
      <c r="E41" s="80"/>
      <c r="I41" s="80" t="s">
        <v>116</v>
      </c>
      <c r="J41" s="80"/>
      <c r="K41" s="80"/>
      <c r="L41" s="80"/>
      <c r="M41" s="80"/>
    </row>
    <row r="42" spans="1:13" ht="15.75" x14ac:dyDescent="0.25">
      <c r="A42" s="79" t="s">
        <v>68</v>
      </c>
      <c r="B42" s="79"/>
      <c r="C42" s="79"/>
      <c r="D42" s="79"/>
      <c r="E42" s="79"/>
      <c r="I42" s="79" t="s">
        <v>68</v>
      </c>
      <c r="J42" s="79"/>
      <c r="K42" s="79"/>
      <c r="L42" s="79"/>
      <c r="M42" s="79"/>
    </row>
    <row r="43" spans="1:13" ht="15.75" x14ac:dyDescent="0.25">
      <c r="A43" s="79" t="s">
        <v>121</v>
      </c>
      <c r="B43" s="79"/>
      <c r="C43" s="79"/>
      <c r="D43" s="79"/>
      <c r="E43" s="79"/>
      <c r="I43" s="79" t="s">
        <v>121</v>
      </c>
      <c r="J43" s="79"/>
      <c r="K43" s="79"/>
      <c r="L43" s="79"/>
      <c r="M43" s="79"/>
    </row>
    <row r="44" spans="1:13" ht="15.75" x14ac:dyDescent="0.25">
      <c r="A44" s="66" t="s">
        <v>0</v>
      </c>
      <c r="B44" s="1" t="s">
        <v>69</v>
      </c>
      <c r="C44" s="67" t="s">
        <v>115</v>
      </c>
      <c r="D44" s="67"/>
      <c r="E44" s="67"/>
      <c r="I44" s="66" t="s">
        <v>0</v>
      </c>
      <c r="J44" s="1" t="s">
        <v>69</v>
      </c>
      <c r="K44" s="67" t="s">
        <v>115</v>
      </c>
      <c r="L44" s="67"/>
      <c r="M44" s="67"/>
    </row>
    <row r="45" spans="1:13" x14ac:dyDescent="0.25">
      <c r="A45" s="66"/>
      <c r="B45" s="3" t="s">
        <v>2</v>
      </c>
      <c r="C45" s="28" t="s">
        <v>57</v>
      </c>
      <c r="D45" s="28" t="s">
        <v>56</v>
      </c>
      <c r="E45" s="28" t="s">
        <v>55</v>
      </c>
      <c r="I45" s="66"/>
      <c r="J45" s="3" t="s">
        <v>2</v>
      </c>
      <c r="K45" s="28" t="s">
        <v>57</v>
      </c>
      <c r="L45" s="28" t="s">
        <v>56</v>
      </c>
      <c r="M45" s="28" t="s">
        <v>55</v>
      </c>
    </row>
    <row r="46" spans="1:13" ht="15.75" x14ac:dyDescent="0.25">
      <c r="A46" s="54" t="s">
        <v>14</v>
      </c>
      <c r="B46" s="55"/>
      <c r="C46" s="46">
        <f>C47</f>
        <v>9</v>
      </c>
      <c r="D46" s="46">
        <f t="shared" ref="D46" si="24">D47</f>
        <v>5</v>
      </c>
      <c r="E46" s="46">
        <f t="shared" ref="E46" si="25">E47</f>
        <v>4</v>
      </c>
      <c r="I46" s="54" t="s">
        <v>14</v>
      </c>
      <c r="J46" s="55"/>
      <c r="K46" s="51">
        <f>K47</f>
        <v>0</v>
      </c>
      <c r="L46" s="51">
        <f t="shared" ref="L46:M46" si="26">L47</f>
        <v>0</v>
      </c>
      <c r="M46" s="51">
        <f t="shared" si="26"/>
        <v>0</v>
      </c>
    </row>
    <row r="47" spans="1:13" x14ac:dyDescent="0.25">
      <c r="A47" s="4">
        <v>24</v>
      </c>
      <c r="B47" s="5" t="s">
        <v>17</v>
      </c>
      <c r="C47" s="9">
        <v>9</v>
      </c>
      <c r="D47" s="9">
        <v>5</v>
      </c>
      <c r="E47" s="9">
        <v>4</v>
      </c>
      <c r="I47" s="4">
        <v>24</v>
      </c>
      <c r="J47" s="5" t="s">
        <v>17</v>
      </c>
      <c r="K47" s="9"/>
      <c r="L47" s="9"/>
      <c r="M47" s="9"/>
    </row>
    <row r="48" spans="1:13" ht="15.75" x14ac:dyDescent="0.25">
      <c r="A48" s="54" t="s">
        <v>19</v>
      </c>
      <c r="B48" s="55"/>
      <c r="C48" s="46">
        <f>C49</f>
        <v>21</v>
      </c>
      <c r="D48" s="46">
        <f t="shared" ref="D48" si="27">D49</f>
        <v>5</v>
      </c>
      <c r="E48" s="46">
        <f t="shared" ref="E48" si="28">E49</f>
        <v>5</v>
      </c>
      <c r="I48" s="54" t="s">
        <v>19</v>
      </c>
      <c r="J48" s="55"/>
      <c r="K48" s="51">
        <f>K49</f>
        <v>0</v>
      </c>
      <c r="L48" s="51">
        <f t="shared" ref="L48:M48" si="29">L49</f>
        <v>0</v>
      </c>
      <c r="M48" s="51">
        <f t="shared" si="29"/>
        <v>0</v>
      </c>
    </row>
    <row r="49" spans="1:13" x14ac:dyDescent="0.25">
      <c r="A49" s="4">
        <v>13</v>
      </c>
      <c r="B49" s="5" t="s">
        <v>20</v>
      </c>
      <c r="C49" s="9">
        <v>21</v>
      </c>
      <c r="D49" s="9">
        <v>5</v>
      </c>
      <c r="E49" s="9">
        <v>5</v>
      </c>
      <c r="I49" s="4">
        <v>13</v>
      </c>
      <c r="J49" s="5" t="s">
        <v>20</v>
      </c>
      <c r="K49" s="9"/>
      <c r="L49" s="9"/>
      <c r="M49" s="9"/>
    </row>
    <row r="50" spans="1:13" ht="15.75" x14ac:dyDescent="0.25">
      <c r="A50" s="54" t="s">
        <v>38</v>
      </c>
      <c r="B50" s="55"/>
      <c r="C50" s="46">
        <f>C51</f>
        <v>9</v>
      </c>
      <c r="D50" s="46">
        <f t="shared" ref="D50" si="30">D51</f>
        <v>8</v>
      </c>
      <c r="E50" s="46">
        <f t="shared" ref="E50" si="31">E51</f>
        <v>3</v>
      </c>
      <c r="I50" s="54" t="s">
        <v>38</v>
      </c>
      <c r="J50" s="55"/>
      <c r="K50" s="51">
        <f>K51</f>
        <v>0</v>
      </c>
      <c r="L50" s="51">
        <f t="shared" ref="L50:M50" si="32">L51</f>
        <v>0</v>
      </c>
      <c r="M50" s="51">
        <f t="shared" si="32"/>
        <v>0</v>
      </c>
    </row>
    <row r="51" spans="1:13" x14ac:dyDescent="0.25">
      <c r="A51" s="11">
        <v>25</v>
      </c>
      <c r="B51" s="12" t="s">
        <v>41</v>
      </c>
      <c r="C51" s="9">
        <v>9</v>
      </c>
      <c r="D51" s="9">
        <v>8</v>
      </c>
      <c r="E51" s="9">
        <v>3</v>
      </c>
      <c r="I51" s="11">
        <v>25</v>
      </c>
      <c r="J51" s="12" t="s">
        <v>41</v>
      </c>
      <c r="K51" s="9"/>
      <c r="L51" s="9"/>
      <c r="M51" s="9"/>
    </row>
    <row r="52" spans="1:13" ht="15.75" x14ac:dyDescent="0.25">
      <c r="A52" s="57" t="s">
        <v>53</v>
      </c>
      <c r="B52" s="58"/>
      <c r="C52" s="46">
        <f>C50+C48+C46</f>
        <v>39</v>
      </c>
      <c r="D52" s="46">
        <f t="shared" ref="D52:E52" si="33">D50+D48+D46</f>
        <v>18</v>
      </c>
      <c r="E52" s="46">
        <f t="shared" si="33"/>
        <v>12</v>
      </c>
      <c r="I52" s="57" t="s">
        <v>53</v>
      </c>
      <c r="J52" s="58"/>
      <c r="K52" s="51">
        <f>K50+K48+K46</f>
        <v>0</v>
      </c>
      <c r="L52" s="51">
        <f t="shared" ref="L52:M52" si="34">L50+L48+L46</f>
        <v>0</v>
      </c>
      <c r="M52" s="51">
        <f t="shared" si="34"/>
        <v>0</v>
      </c>
    </row>
    <row r="53" spans="1:13" x14ac:dyDescent="0.25">
      <c r="A53" s="13" t="s">
        <v>70</v>
      </c>
      <c r="B53" s="14"/>
      <c r="D53" s="69" t="s">
        <v>75</v>
      </c>
      <c r="E53" s="69"/>
      <c r="I53" s="13" t="s">
        <v>70</v>
      </c>
      <c r="J53" s="14"/>
      <c r="L53" s="69" t="s">
        <v>75</v>
      </c>
      <c r="M53" s="69"/>
    </row>
    <row r="54" spans="1:13" x14ac:dyDescent="0.25">
      <c r="I54" t="s">
        <v>124</v>
      </c>
    </row>
  </sheetData>
  <mergeCells count="68">
    <mergeCell ref="A1:E1"/>
    <mergeCell ref="A2:E2"/>
    <mergeCell ref="A3:E3"/>
    <mergeCell ref="A4:A5"/>
    <mergeCell ref="C4:E4"/>
    <mergeCell ref="A34:B34"/>
    <mergeCell ref="A6:B6"/>
    <mergeCell ref="A8:B8"/>
    <mergeCell ref="A11:B11"/>
    <mergeCell ref="A15:B15"/>
    <mergeCell ref="A17:B17"/>
    <mergeCell ref="A19:B19"/>
    <mergeCell ref="A22:B22"/>
    <mergeCell ref="A30:B30"/>
    <mergeCell ref="A32:B32"/>
    <mergeCell ref="D23:E23"/>
    <mergeCell ref="A25:E25"/>
    <mergeCell ref="A26:E26"/>
    <mergeCell ref="A27:E27"/>
    <mergeCell ref="A28:A29"/>
    <mergeCell ref="C28:E28"/>
    <mergeCell ref="A36:B36"/>
    <mergeCell ref="A38:B38"/>
    <mergeCell ref="D39:E39"/>
    <mergeCell ref="A41:E41"/>
    <mergeCell ref="A42:E42"/>
    <mergeCell ref="A50:B50"/>
    <mergeCell ref="A52:B52"/>
    <mergeCell ref="D53:E53"/>
    <mergeCell ref="A43:E43"/>
    <mergeCell ref="A44:A45"/>
    <mergeCell ref="C44:E44"/>
    <mergeCell ref="A46:B46"/>
    <mergeCell ref="A48:B48"/>
    <mergeCell ref="I1:M1"/>
    <mergeCell ref="I2:M2"/>
    <mergeCell ref="I3:M3"/>
    <mergeCell ref="I4:I5"/>
    <mergeCell ref="K4:M4"/>
    <mergeCell ref="I6:J6"/>
    <mergeCell ref="I8:J8"/>
    <mergeCell ref="I11:J11"/>
    <mergeCell ref="I15:J15"/>
    <mergeCell ref="I17:J17"/>
    <mergeCell ref="I19:J19"/>
    <mergeCell ref="I22:J22"/>
    <mergeCell ref="L23:M23"/>
    <mergeCell ref="I25:M25"/>
    <mergeCell ref="I26:M26"/>
    <mergeCell ref="I27:M27"/>
    <mergeCell ref="I28:I29"/>
    <mergeCell ref="K28:M28"/>
    <mergeCell ref="I30:J30"/>
    <mergeCell ref="I32:J32"/>
    <mergeCell ref="I34:J34"/>
    <mergeCell ref="I36:J36"/>
    <mergeCell ref="I38:J38"/>
    <mergeCell ref="L39:M39"/>
    <mergeCell ref="I41:M41"/>
    <mergeCell ref="I48:J48"/>
    <mergeCell ref="I50:J50"/>
    <mergeCell ref="I52:J52"/>
    <mergeCell ref="L53:M53"/>
    <mergeCell ref="I42:M42"/>
    <mergeCell ref="I43:M43"/>
    <mergeCell ref="I44:I45"/>
    <mergeCell ref="K44:M44"/>
    <mergeCell ref="I46:J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5"/>
  <sheetViews>
    <sheetView zoomScale="140" zoomScaleNormal="140" workbookViewId="0">
      <selection activeCell="A2" sqref="A2:E6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2" spans="1:9" ht="15.75" x14ac:dyDescent="0.25">
      <c r="A2" s="59" t="s">
        <v>93</v>
      </c>
      <c r="B2" s="59"/>
      <c r="C2" s="59"/>
      <c r="D2" s="59"/>
      <c r="E2" s="59"/>
      <c r="F2" s="27"/>
      <c r="G2" s="27"/>
      <c r="H2" s="27"/>
      <c r="I2" s="27"/>
    </row>
    <row r="3" spans="1:9" ht="15.75" x14ac:dyDescent="0.25">
      <c r="A3" s="59" t="s">
        <v>63</v>
      </c>
      <c r="B3" s="59"/>
      <c r="C3" s="59"/>
      <c r="D3" s="59"/>
      <c r="E3" s="59"/>
      <c r="F3" s="27"/>
      <c r="G3" s="27"/>
      <c r="H3" s="27"/>
      <c r="I3" s="27"/>
    </row>
    <row r="4" spans="1:9" ht="15.75" x14ac:dyDescent="0.25">
      <c r="A4" s="65" t="s">
        <v>72</v>
      </c>
      <c r="B4" s="65"/>
      <c r="C4" s="65"/>
      <c r="D4" s="65"/>
      <c r="E4" s="65"/>
    </row>
    <row r="5" spans="1:9" ht="15.75" customHeight="1" x14ac:dyDescent="0.25">
      <c r="A5" s="66" t="s">
        <v>0</v>
      </c>
      <c r="B5" s="1" t="s">
        <v>69</v>
      </c>
      <c r="C5" s="67" t="s">
        <v>94</v>
      </c>
      <c r="D5" s="67"/>
      <c r="E5" s="67"/>
    </row>
    <row r="6" spans="1:9" ht="15" customHeight="1" x14ac:dyDescent="0.25">
      <c r="A6" s="66"/>
      <c r="B6" s="3" t="s">
        <v>2</v>
      </c>
      <c r="C6" s="28" t="s">
        <v>57</v>
      </c>
      <c r="D6" s="28" t="s">
        <v>56</v>
      </c>
      <c r="E6" s="28" t="s">
        <v>55</v>
      </c>
    </row>
    <row r="7" spans="1:9" ht="15" customHeight="1" x14ac:dyDescent="0.25">
      <c r="A7" s="54" t="s">
        <v>3</v>
      </c>
      <c r="B7" s="55"/>
      <c r="C7" s="31">
        <f>C8</f>
        <v>45</v>
      </c>
      <c r="D7" s="41">
        <f t="shared" ref="D7:E7" si="0">D8</f>
        <v>5</v>
      </c>
      <c r="E7" s="41">
        <f t="shared" si="0"/>
        <v>5</v>
      </c>
    </row>
    <row r="8" spans="1:9" x14ac:dyDescent="0.25">
      <c r="A8" s="4">
        <v>18</v>
      </c>
      <c r="B8" s="5" t="s">
        <v>4</v>
      </c>
      <c r="C8" s="9">
        <v>45</v>
      </c>
      <c r="D8" s="9">
        <v>5</v>
      </c>
      <c r="E8" s="9">
        <v>5</v>
      </c>
    </row>
    <row r="9" spans="1:9" ht="15.75" x14ac:dyDescent="0.25">
      <c r="A9" s="54" t="s">
        <v>3</v>
      </c>
      <c r="B9" s="55"/>
      <c r="C9" s="41">
        <f>C10</f>
        <v>3</v>
      </c>
      <c r="D9" s="41">
        <f t="shared" ref="D9:E9" si="1">D10</f>
        <v>2</v>
      </c>
      <c r="E9" s="41">
        <f t="shared" si="1"/>
        <v>2</v>
      </c>
    </row>
    <row r="10" spans="1:9" x14ac:dyDescent="0.25">
      <c r="A10" s="4">
        <v>21</v>
      </c>
      <c r="B10" s="5" t="s">
        <v>5</v>
      </c>
      <c r="C10" s="9">
        <v>3</v>
      </c>
      <c r="D10" s="9">
        <v>2</v>
      </c>
      <c r="E10" s="9">
        <v>2</v>
      </c>
    </row>
    <row r="11" spans="1:9" ht="15.75" x14ac:dyDescent="0.25">
      <c r="A11" s="54" t="s">
        <v>6</v>
      </c>
      <c r="B11" s="55"/>
      <c r="C11" s="31">
        <f>C12</f>
        <v>11</v>
      </c>
      <c r="D11" s="31">
        <f t="shared" ref="D11:E11" si="2">D12</f>
        <v>5</v>
      </c>
      <c r="E11" s="31">
        <f t="shared" si="2"/>
        <v>5</v>
      </c>
    </row>
    <row r="12" spans="1:9" x14ac:dyDescent="0.25">
      <c r="A12" s="4">
        <v>9</v>
      </c>
      <c r="B12" s="5" t="s">
        <v>7</v>
      </c>
      <c r="C12" s="9">
        <v>11</v>
      </c>
      <c r="D12" s="9">
        <v>5</v>
      </c>
      <c r="E12" s="9">
        <v>5</v>
      </c>
    </row>
    <row r="13" spans="1:9" ht="15.75" x14ac:dyDescent="0.25">
      <c r="A13" s="54" t="s">
        <v>8</v>
      </c>
      <c r="B13" s="55"/>
      <c r="C13" s="31">
        <f>C14</f>
        <v>6</v>
      </c>
      <c r="D13" s="31">
        <f t="shared" ref="D13:E13" si="3">D14</f>
        <v>5</v>
      </c>
      <c r="E13" s="31">
        <f t="shared" si="3"/>
        <v>2</v>
      </c>
    </row>
    <row r="14" spans="1:9" x14ac:dyDescent="0.25">
      <c r="A14" s="4">
        <v>11</v>
      </c>
      <c r="B14" s="5" t="s">
        <v>9</v>
      </c>
      <c r="C14" s="9">
        <v>6</v>
      </c>
      <c r="D14" s="9">
        <v>5</v>
      </c>
      <c r="E14" s="9">
        <v>2</v>
      </c>
    </row>
    <row r="15" spans="1:9" ht="15.75" x14ac:dyDescent="0.25">
      <c r="A15" s="54" t="s">
        <v>10</v>
      </c>
      <c r="B15" s="55"/>
      <c r="C15" s="31">
        <f>C16+C17+C18</f>
        <v>6</v>
      </c>
      <c r="D15" s="31">
        <f>D16+D17+D18</f>
        <v>15</v>
      </c>
      <c r="E15" s="31">
        <f>E16+E17+E18</f>
        <v>3</v>
      </c>
    </row>
    <row r="16" spans="1:9" x14ac:dyDescent="0.25">
      <c r="A16" s="6">
        <v>4</v>
      </c>
      <c r="B16" s="5" t="s">
        <v>11</v>
      </c>
      <c r="C16" s="9">
        <v>3</v>
      </c>
      <c r="D16" s="9">
        <v>5</v>
      </c>
      <c r="E16" s="9">
        <v>2</v>
      </c>
    </row>
    <row r="17" spans="1:5" x14ac:dyDescent="0.25">
      <c r="A17" s="6">
        <v>19</v>
      </c>
      <c r="B17" s="5" t="s">
        <v>12</v>
      </c>
      <c r="C17" s="9">
        <v>3</v>
      </c>
      <c r="D17" s="9">
        <v>5</v>
      </c>
      <c r="E17" s="9">
        <v>1</v>
      </c>
    </row>
    <row r="18" spans="1:5" x14ac:dyDescent="0.25">
      <c r="A18" s="6">
        <v>20</v>
      </c>
      <c r="B18" s="5" t="s">
        <v>13</v>
      </c>
      <c r="C18" s="9">
        <v>0</v>
      </c>
      <c r="D18" s="9">
        <v>5</v>
      </c>
      <c r="E18" s="9">
        <v>0</v>
      </c>
    </row>
    <row r="19" spans="1:5" ht="15.75" x14ac:dyDescent="0.25">
      <c r="A19" s="54" t="s">
        <v>14</v>
      </c>
      <c r="B19" s="55"/>
      <c r="C19" s="31">
        <f>C20+C21+C22+C23</f>
        <v>11</v>
      </c>
      <c r="D19" s="31">
        <f>D20+D21+D22+D23</f>
        <v>20</v>
      </c>
      <c r="E19" s="31">
        <f>E20+E21+E22+E23</f>
        <v>4</v>
      </c>
    </row>
    <row r="20" spans="1:5" x14ac:dyDescent="0.25">
      <c r="A20" s="4">
        <v>22</v>
      </c>
      <c r="B20" s="5" t="s">
        <v>15</v>
      </c>
      <c r="C20" s="9">
        <v>1</v>
      </c>
      <c r="D20" s="9">
        <v>5</v>
      </c>
      <c r="E20" s="9">
        <v>0</v>
      </c>
    </row>
    <row r="21" spans="1:5" x14ac:dyDescent="0.25">
      <c r="A21" s="4">
        <v>23</v>
      </c>
      <c r="B21" s="5" t="s">
        <v>16</v>
      </c>
      <c r="C21" s="9">
        <v>1</v>
      </c>
      <c r="D21" s="9">
        <v>5</v>
      </c>
      <c r="E21" s="9">
        <v>0</v>
      </c>
    </row>
    <row r="22" spans="1:5" x14ac:dyDescent="0.25">
      <c r="A22" s="4">
        <v>24</v>
      </c>
      <c r="B22" s="5" t="s">
        <v>17</v>
      </c>
      <c r="C22" s="9">
        <v>7</v>
      </c>
      <c r="D22" s="9">
        <v>5</v>
      </c>
      <c r="E22" s="9">
        <v>3</v>
      </c>
    </row>
    <row r="23" spans="1:5" x14ac:dyDescent="0.25">
      <c r="A23" s="4">
        <v>29</v>
      </c>
      <c r="B23" s="5" t="s">
        <v>18</v>
      </c>
      <c r="C23" s="9">
        <v>2</v>
      </c>
      <c r="D23" s="9">
        <v>5</v>
      </c>
      <c r="E23" s="9">
        <v>1</v>
      </c>
    </row>
    <row r="24" spans="1:5" ht="15.75" x14ac:dyDescent="0.25">
      <c r="A24" s="54" t="s">
        <v>19</v>
      </c>
      <c r="B24" s="55"/>
      <c r="C24" s="31">
        <f>C25+C26+C27+C28+C29+C30+C31+C32+C33</f>
        <v>80</v>
      </c>
      <c r="D24" s="31">
        <f t="shared" ref="D24:E24" si="4">D25+D26+D27+D28+D29+D30+D31+D32+D33</f>
        <v>46</v>
      </c>
      <c r="E24" s="31">
        <f t="shared" si="4"/>
        <v>30</v>
      </c>
    </row>
    <row r="25" spans="1:5" x14ac:dyDescent="0.25">
      <c r="A25" s="4">
        <v>13</v>
      </c>
      <c r="B25" s="5" t="s">
        <v>20</v>
      </c>
      <c r="C25" s="9">
        <v>18</v>
      </c>
      <c r="D25" s="9">
        <v>5</v>
      </c>
      <c r="E25" s="9">
        <v>5</v>
      </c>
    </row>
    <row r="26" spans="1:5" x14ac:dyDescent="0.25">
      <c r="A26" s="4">
        <v>14</v>
      </c>
      <c r="B26" s="5" t="s">
        <v>21</v>
      </c>
      <c r="C26" s="9">
        <v>3</v>
      </c>
      <c r="D26" s="9">
        <v>5</v>
      </c>
      <c r="E26" s="9">
        <v>1</v>
      </c>
    </row>
    <row r="27" spans="1:5" x14ac:dyDescent="0.25">
      <c r="A27" s="4">
        <v>15</v>
      </c>
      <c r="B27" s="5" t="s">
        <v>22</v>
      </c>
      <c r="C27" s="9">
        <v>2</v>
      </c>
      <c r="D27" s="9">
        <v>5</v>
      </c>
      <c r="E27" s="9">
        <v>1</v>
      </c>
    </row>
    <row r="28" spans="1:5" x14ac:dyDescent="0.25">
      <c r="A28" s="4">
        <v>33</v>
      </c>
      <c r="B28" s="5" t="s">
        <v>23</v>
      </c>
      <c r="C28" s="9">
        <v>9</v>
      </c>
      <c r="D28" s="9">
        <v>5</v>
      </c>
      <c r="E28" s="9">
        <v>5</v>
      </c>
    </row>
    <row r="29" spans="1:5" x14ac:dyDescent="0.25">
      <c r="A29" s="4">
        <v>34</v>
      </c>
      <c r="B29" s="5" t="s">
        <v>24</v>
      </c>
      <c r="C29" s="9">
        <v>4</v>
      </c>
      <c r="D29" s="9">
        <v>5</v>
      </c>
      <c r="E29" s="9">
        <v>2</v>
      </c>
    </row>
    <row r="30" spans="1:5" x14ac:dyDescent="0.25">
      <c r="A30" s="4">
        <v>35</v>
      </c>
      <c r="B30" s="5" t="s">
        <v>25</v>
      </c>
      <c r="C30" s="9">
        <v>2</v>
      </c>
      <c r="D30" s="9">
        <v>5</v>
      </c>
      <c r="E30" s="9">
        <v>1</v>
      </c>
    </row>
    <row r="31" spans="1:5" x14ac:dyDescent="0.25">
      <c r="A31" s="4">
        <v>36</v>
      </c>
      <c r="B31" s="5" t="s">
        <v>26</v>
      </c>
      <c r="C31" s="9">
        <v>7</v>
      </c>
      <c r="D31" s="9">
        <v>5</v>
      </c>
      <c r="E31" s="9">
        <v>4</v>
      </c>
    </row>
    <row r="32" spans="1:5" x14ac:dyDescent="0.25">
      <c r="A32" s="4">
        <v>40</v>
      </c>
      <c r="B32" s="5" t="s">
        <v>27</v>
      </c>
      <c r="C32" s="9">
        <v>20</v>
      </c>
      <c r="D32" s="9">
        <v>5</v>
      </c>
      <c r="E32" s="9">
        <v>5</v>
      </c>
    </row>
    <row r="33" spans="1:5" x14ac:dyDescent="0.25">
      <c r="A33" s="4">
        <v>41</v>
      </c>
      <c r="B33" s="5" t="s">
        <v>67</v>
      </c>
      <c r="C33" s="9">
        <v>15</v>
      </c>
      <c r="D33" s="9">
        <v>6</v>
      </c>
      <c r="E33" s="9">
        <v>6</v>
      </c>
    </row>
    <row r="34" spans="1:5" ht="15.75" x14ac:dyDescent="0.25">
      <c r="A34" s="54" t="s">
        <v>28</v>
      </c>
      <c r="B34" s="55"/>
      <c r="C34" s="31">
        <f>C35+C36+C37+C38</f>
        <v>5</v>
      </c>
      <c r="D34" s="31">
        <f t="shared" ref="D34:E34" si="5">D35+D36+D37+D38</f>
        <v>20</v>
      </c>
      <c r="E34" s="31">
        <f t="shared" si="5"/>
        <v>1</v>
      </c>
    </row>
    <row r="35" spans="1:5" x14ac:dyDescent="0.25">
      <c r="A35" s="6">
        <v>10</v>
      </c>
      <c r="B35" s="5" t="s">
        <v>29</v>
      </c>
      <c r="C35" s="9">
        <v>0</v>
      </c>
      <c r="D35" s="9">
        <v>5</v>
      </c>
      <c r="E35" s="9">
        <v>0</v>
      </c>
    </row>
    <row r="36" spans="1:5" x14ac:dyDescent="0.25">
      <c r="A36" s="4">
        <v>12</v>
      </c>
      <c r="B36" s="5" t="s">
        <v>30</v>
      </c>
      <c r="C36" s="9">
        <v>0</v>
      </c>
      <c r="D36" s="9">
        <v>5</v>
      </c>
      <c r="E36" s="9">
        <v>0</v>
      </c>
    </row>
    <row r="37" spans="1:5" x14ac:dyDescent="0.25">
      <c r="A37" s="4">
        <v>17</v>
      </c>
      <c r="B37" s="5" t="s">
        <v>31</v>
      </c>
      <c r="C37" s="9">
        <v>1</v>
      </c>
      <c r="D37" s="9">
        <v>5</v>
      </c>
      <c r="E37" s="9">
        <v>0</v>
      </c>
    </row>
    <row r="38" spans="1:5" x14ac:dyDescent="0.25">
      <c r="A38" s="4">
        <v>27</v>
      </c>
      <c r="B38" s="5" t="s">
        <v>88</v>
      </c>
      <c r="C38" s="9">
        <v>4</v>
      </c>
      <c r="D38" s="9">
        <v>5</v>
      </c>
      <c r="E38" s="9">
        <v>1</v>
      </c>
    </row>
    <row r="39" spans="1:5" ht="15.75" x14ac:dyDescent="0.25">
      <c r="A39" s="54" t="s">
        <v>33</v>
      </c>
      <c r="B39" s="55"/>
      <c r="C39" s="31">
        <f>C40+C41</f>
        <v>19</v>
      </c>
      <c r="D39" s="31">
        <f t="shared" ref="D39:E39" si="6">D40+D41</f>
        <v>10</v>
      </c>
      <c r="E39" s="31">
        <f t="shared" si="6"/>
        <v>7</v>
      </c>
    </row>
    <row r="40" spans="1:5" x14ac:dyDescent="0.25">
      <c r="A40" s="4">
        <v>16</v>
      </c>
      <c r="B40" s="5" t="s">
        <v>34</v>
      </c>
      <c r="C40" s="9">
        <v>6</v>
      </c>
      <c r="D40" s="9">
        <v>5</v>
      </c>
      <c r="E40" s="9">
        <v>3</v>
      </c>
    </row>
    <row r="41" spans="1:5" x14ac:dyDescent="0.25">
      <c r="A41" s="4">
        <v>37</v>
      </c>
      <c r="B41" s="8" t="s">
        <v>35</v>
      </c>
      <c r="C41" s="9">
        <v>13</v>
      </c>
      <c r="D41" s="9">
        <v>5</v>
      </c>
      <c r="E41" s="9">
        <v>4</v>
      </c>
    </row>
    <row r="42" spans="1:5" ht="15.75" x14ac:dyDescent="0.25">
      <c r="A42" s="54" t="s">
        <v>36</v>
      </c>
      <c r="B42" s="55"/>
      <c r="C42" s="31">
        <f>C43+C44</f>
        <v>18</v>
      </c>
      <c r="D42" s="31">
        <f t="shared" ref="D42:E42" si="7">D43+D44</f>
        <v>10</v>
      </c>
      <c r="E42" s="31">
        <f t="shared" si="7"/>
        <v>5</v>
      </c>
    </row>
    <row r="43" spans="1:5" x14ac:dyDescent="0.25">
      <c r="A43" s="4">
        <v>6</v>
      </c>
      <c r="B43" s="5" t="s">
        <v>37</v>
      </c>
      <c r="C43" s="9">
        <v>17</v>
      </c>
      <c r="D43" s="9">
        <v>5</v>
      </c>
      <c r="E43" s="9">
        <v>5</v>
      </c>
    </row>
    <row r="44" spans="1:5" x14ac:dyDescent="0.25">
      <c r="A44" s="4">
        <v>39</v>
      </c>
      <c r="B44" s="5" t="s">
        <v>89</v>
      </c>
      <c r="C44" s="9">
        <v>1</v>
      </c>
      <c r="D44" s="9">
        <v>5</v>
      </c>
      <c r="E44" s="9">
        <v>0</v>
      </c>
    </row>
    <row r="45" spans="1:5" ht="15.75" x14ac:dyDescent="0.25">
      <c r="A45" s="54" t="s">
        <v>38</v>
      </c>
      <c r="B45" s="55"/>
      <c r="C45" s="31">
        <f>C46+C47+C48+C49+C50</f>
        <v>13</v>
      </c>
      <c r="D45" s="31">
        <f t="shared" ref="D45:E45" si="8">D46+D47+D48+D49+D50</f>
        <v>25</v>
      </c>
      <c r="E45" s="31">
        <f t="shared" si="8"/>
        <v>5</v>
      </c>
    </row>
    <row r="46" spans="1:5" x14ac:dyDescent="0.25">
      <c r="A46" s="4">
        <v>2</v>
      </c>
      <c r="B46" s="5" t="s">
        <v>39</v>
      </c>
      <c r="C46" s="9">
        <v>0</v>
      </c>
      <c r="D46" s="9">
        <v>5</v>
      </c>
      <c r="E46" s="9">
        <v>0</v>
      </c>
    </row>
    <row r="47" spans="1:5" x14ac:dyDescent="0.25">
      <c r="A47" s="4">
        <v>3</v>
      </c>
      <c r="B47" s="5" t="s">
        <v>40</v>
      </c>
      <c r="C47" s="9">
        <v>2</v>
      </c>
      <c r="D47" s="9">
        <v>5</v>
      </c>
      <c r="E47" s="9">
        <v>1</v>
      </c>
    </row>
    <row r="48" spans="1:5" x14ac:dyDescent="0.25">
      <c r="A48" s="4">
        <v>25</v>
      </c>
      <c r="B48" s="5" t="s">
        <v>41</v>
      </c>
      <c r="C48" s="9">
        <v>7</v>
      </c>
      <c r="D48" s="9">
        <v>5</v>
      </c>
      <c r="E48" s="9">
        <v>3</v>
      </c>
    </row>
    <row r="49" spans="1:5" x14ac:dyDescent="0.25">
      <c r="A49" s="4">
        <v>26</v>
      </c>
      <c r="B49" s="5" t="s">
        <v>42</v>
      </c>
      <c r="C49" s="9">
        <v>3</v>
      </c>
      <c r="D49" s="9">
        <v>5</v>
      </c>
      <c r="E49" s="9">
        <v>1</v>
      </c>
    </row>
    <row r="50" spans="1:5" x14ac:dyDescent="0.25">
      <c r="A50" s="9">
        <v>38</v>
      </c>
      <c r="B50" s="10" t="s">
        <v>43</v>
      </c>
      <c r="C50" s="9">
        <v>1</v>
      </c>
      <c r="D50" s="9">
        <v>5</v>
      </c>
      <c r="E50" s="9">
        <v>0</v>
      </c>
    </row>
    <row r="51" spans="1:5" ht="15.75" x14ac:dyDescent="0.25">
      <c r="A51" s="54" t="s">
        <v>44</v>
      </c>
      <c r="B51" s="55"/>
      <c r="C51" s="31">
        <f>C52+C59+C60+C61</f>
        <v>7</v>
      </c>
      <c r="D51" s="31">
        <f t="shared" ref="D51:E51" si="9">D52+D59+D60+D61</f>
        <v>45</v>
      </c>
      <c r="E51" s="31">
        <f t="shared" si="9"/>
        <v>4</v>
      </c>
    </row>
    <row r="52" spans="1:5" x14ac:dyDescent="0.25">
      <c r="A52" s="4">
        <v>8</v>
      </c>
      <c r="B52" s="5" t="s">
        <v>45</v>
      </c>
      <c r="C52" s="9">
        <f>SUM(C53:C58)</f>
        <v>2</v>
      </c>
      <c r="D52" s="9">
        <f t="shared" ref="D52:E52" si="10">SUM(D53:D58)</f>
        <v>30</v>
      </c>
      <c r="E52" s="9">
        <f t="shared" si="10"/>
        <v>1</v>
      </c>
    </row>
    <row r="53" spans="1:5" x14ac:dyDescent="0.25">
      <c r="A53" s="32">
        <v>81</v>
      </c>
      <c r="B53" s="33" t="s">
        <v>82</v>
      </c>
      <c r="C53" s="36">
        <v>0</v>
      </c>
      <c r="D53" s="36">
        <v>5</v>
      </c>
      <c r="E53" s="36">
        <v>0</v>
      </c>
    </row>
    <row r="54" spans="1:5" x14ac:dyDescent="0.25">
      <c r="A54" s="32">
        <v>82</v>
      </c>
      <c r="B54" s="33" t="s">
        <v>83</v>
      </c>
      <c r="C54" s="36">
        <v>0</v>
      </c>
      <c r="D54" s="36">
        <v>5</v>
      </c>
      <c r="E54" s="36">
        <v>0</v>
      </c>
    </row>
    <row r="55" spans="1:5" x14ac:dyDescent="0.25">
      <c r="A55" s="32">
        <v>83</v>
      </c>
      <c r="B55" s="33" t="s">
        <v>84</v>
      </c>
      <c r="C55" s="36">
        <v>0</v>
      </c>
      <c r="D55" s="36">
        <v>5</v>
      </c>
      <c r="E55" s="36">
        <v>0</v>
      </c>
    </row>
    <row r="56" spans="1:5" x14ac:dyDescent="0.25">
      <c r="A56" s="32">
        <v>84</v>
      </c>
      <c r="B56" s="33" t="s">
        <v>85</v>
      </c>
      <c r="C56" s="36">
        <v>2</v>
      </c>
      <c r="D56" s="36">
        <v>5</v>
      </c>
      <c r="E56" s="36">
        <v>1</v>
      </c>
    </row>
    <row r="57" spans="1:5" x14ac:dyDescent="0.25">
      <c r="A57" s="32">
        <v>85</v>
      </c>
      <c r="B57" s="33" t="s">
        <v>86</v>
      </c>
      <c r="C57" s="36">
        <v>0</v>
      </c>
      <c r="D57" s="36">
        <v>5</v>
      </c>
      <c r="E57" s="36">
        <v>0</v>
      </c>
    </row>
    <row r="58" spans="1:5" x14ac:dyDescent="0.25">
      <c r="A58" s="32">
        <v>86</v>
      </c>
      <c r="B58" s="33" t="s">
        <v>87</v>
      </c>
      <c r="C58" s="36">
        <v>0</v>
      </c>
      <c r="D58" s="36">
        <v>5</v>
      </c>
      <c r="E58" s="36">
        <v>0</v>
      </c>
    </row>
    <row r="59" spans="1:5" x14ac:dyDescent="0.25">
      <c r="A59" s="4">
        <v>28</v>
      </c>
      <c r="B59" s="5" t="s">
        <v>46</v>
      </c>
      <c r="C59" s="9">
        <v>1</v>
      </c>
      <c r="D59" s="9">
        <v>5</v>
      </c>
      <c r="E59" s="9">
        <v>1</v>
      </c>
    </row>
    <row r="60" spans="1:5" x14ac:dyDescent="0.25">
      <c r="A60" s="4">
        <v>30</v>
      </c>
      <c r="B60" s="5" t="s">
        <v>47</v>
      </c>
      <c r="C60" s="9">
        <v>0</v>
      </c>
      <c r="D60" s="9">
        <v>5</v>
      </c>
      <c r="E60" s="9">
        <v>0</v>
      </c>
    </row>
    <row r="61" spans="1:5" x14ac:dyDescent="0.25">
      <c r="A61" s="4">
        <v>32</v>
      </c>
      <c r="B61" s="5" t="s">
        <v>48</v>
      </c>
      <c r="C61" s="9">
        <v>4</v>
      </c>
      <c r="D61" s="9">
        <v>5</v>
      </c>
      <c r="E61" s="9">
        <v>2</v>
      </c>
    </row>
    <row r="62" spans="1:5" ht="15.75" x14ac:dyDescent="0.25">
      <c r="A62" s="54" t="s">
        <v>49</v>
      </c>
      <c r="B62" s="55"/>
      <c r="C62" s="31">
        <f>C63+C64+C65</f>
        <v>35</v>
      </c>
      <c r="D62" s="31">
        <f t="shared" ref="D62:E62" si="11">D63+D64+D65</f>
        <v>16</v>
      </c>
      <c r="E62" s="31">
        <f t="shared" si="11"/>
        <v>15</v>
      </c>
    </row>
    <row r="63" spans="1:5" x14ac:dyDescent="0.25">
      <c r="A63" s="11">
        <v>1</v>
      </c>
      <c r="B63" s="12" t="s">
        <v>50</v>
      </c>
      <c r="C63" s="9">
        <v>14</v>
      </c>
      <c r="D63" s="9">
        <v>6</v>
      </c>
      <c r="E63" s="9">
        <v>6</v>
      </c>
    </row>
    <row r="64" spans="1:5" x14ac:dyDescent="0.25">
      <c r="A64" s="11">
        <v>5</v>
      </c>
      <c r="B64" s="12" t="s">
        <v>51</v>
      </c>
      <c r="C64" s="9">
        <v>15</v>
      </c>
      <c r="D64" s="9">
        <v>5</v>
      </c>
      <c r="E64" s="9">
        <v>5</v>
      </c>
    </row>
    <row r="65" spans="1:5" x14ac:dyDescent="0.25">
      <c r="A65" s="11">
        <v>7</v>
      </c>
      <c r="B65" s="12" t="s">
        <v>52</v>
      </c>
      <c r="C65" s="9">
        <v>6</v>
      </c>
      <c r="D65" s="9">
        <v>5</v>
      </c>
      <c r="E65" s="9">
        <v>4</v>
      </c>
    </row>
    <row r="66" spans="1:5" ht="15.75" x14ac:dyDescent="0.25">
      <c r="A66" s="57" t="s">
        <v>53</v>
      </c>
      <c r="B66" s="58"/>
      <c r="C66" s="31">
        <f>C62+C51+C45+C42+C39+C34+C24+C19+C15+C13+C11+C9+C7</f>
        <v>259</v>
      </c>
      <c r="D66" s="41">
        <f t="shared" ref="D66:E66" si="12">D62+D51+D45+D42+D39+D34+D24+D19+D15+D13+D11+D9+D7</f>
        <v>224</v>
      </c>
      <c r="E66" s="41">
        <f t="shared" si="12"/>
        <v>88</v>
      </c>
    </row>
    <row r="67" spans="1:5" x14ac:dyDescent="0.25">
      <c r="A67" s="13" t="s">
        <v>70</v>
      </c>
      <c r="B67" s="14"/>
      <c r="D67" s="69" t="s">
        <v>75</v>
      </c>
      <c r="E67" s="69"/>
    </row>
    <row r="68" spans="1:5" x14ac:dyDescent="0.25">
      <c r="A68" s="37"/>
      <c r="B68" s="18"/>
      <c r="C68" s="18"/>
      <c r="D68" s="18"/>
    </row>
    <row r="70" spans="1:5" ht="15.75" x14ac:dyDescent="0.25">
      <c r="A70" s="59" t="s">
        <v>95</v>
      </c>
      <c r="B70" s="59"/>
      <c r="C70" s="59"/>
      <c r="D70" s="59"/>
      <c r="E70" s="59"/>
    </row>
    <row r="71" spans="1:5" ht="15.75" x14ac:dyDescent="0.25">
      <c r="A71" s="59" t="s">
        <v>63</v>
      </c>
      <c r="B71" s="59"/>
      <c r="C71" s="59"/>
      <c r="D71" s="59"/>
      <c r="E71" s="59"/>
    </row>
    <row r="72" spans="1:5" ht="15.75" x14ac:dyDescent="0.25">
      <c r="A72" s="68" t="s">
        <v>72</v>
      </c>
      <c r="B72" s="68"/>
      <c r="C72" s="68"/>
      <c r="D72" s="68"/>
      <c r="E72" s="68"/>
    </row>
    <row r="73" spans="1:5" ht="15" customHeight="1" x14ac:dyDescent="0.25">
      <c r="A73" s="66" t="s">
        <v>0</v>
      </c>
      <c r="B73" s="1" t="s">
        <v>69</v>
      </c>
      <c r="C73" s="67" t="s">
        <v>96</v>
      </c>
      <c r="D73" s="67"/>
      <c r="E73" s="67"/>
    </row>
    <row r="74" spans="1:5" ht="15" customHeight="1" x14ac:dyDescent="0.25">
      <c r="A74" s="66"/>
      <c r="B74" s="3" t="s">
        <v>2</v>
      </c>
      <c r="C74" s="28" t="s">
        <v>57</v>
      </c>
      <c r="D74" s="28" t="s">
        <v>56</v>
      </c>
      <c r="E74" s="28" t="s">
        <v>55</v>
      </c>
    </row>
    <row r="75" spans="1:5" ht="15" customHeight="1" x14ac:dyDescent="0.25">
      <c r="A75" s="54" t="s">
        <v>3</v>
      </c>
      <c r="B75" s="55"/>
      <c r="C75" s="31">
        <f>C76</f>
        <v>99</v>
      </c>
      <c r="D75" s="41">
        <f t="shared" ref="D75:E75" si="13">D76</f>
        <v>5</v>
      </c>
      <c r="E75" s="41">
        <f t="shared" si="13"/>
        <v>5</v>
      </c>
    </row>
    <row r="76" spans="1:5" x14ac:dyDescent="0.25">
      <c r="A76" s="4">
        <v>18</v>
      </c>
      <c r="B76" s="5" t="s">
        <v>4</v>
      </c>
      <c r="C76" s="9">
        <v>99</v>
      </c>
      <c r="D76" s="9">
        <v>5</v>
      </c>
      <c r="E76" s="9">
        <v>5</v>
      </c>
    </row>
    <row r="77" spans="1:5" x14ac:dyDescent="0.25">
      <c r="A77" s="54" t="s">
        <v>92</v>
      </c>
      <c r="B77" s="55"/>
      <c r="C77" s="43">
        <f>C78</f>
        <v>4</v>
      </c>
      <c r="D77" s="43">
        <f t="shared" ref="D77:E77" si="14">D78</f>
        <v>3</v>
      </c>
      <c r="E77" s="43">
        <f t="shared" si="14"/>
        <v>2</v>
      </c>
    </row>
    <row r="78" spans="1:5" x14ac:dyDescent="0.25">
      <c r="A78" s="4">
        <v>21</v>
      </c>
      <c r="B78" s="5" t="s">
        <v>5</v>
      </c>
      <c r="C78" s="9">
        <v>4</v>
      </c>
      <c r="D78" s="9">
        <v>3</v>
      </c>
      <c r="E78" s="9">
        <v>2</v>
      </c>
    </row>
    <row r="79" spans="1:5" ht="15.75" x14ac:dyDescent="0.25">
      <c r="A79" s="54" t="s">
        <v>6</v>
      </c>
      <c r="B79" s="55"/>
      <c r="C79" s="31">
        <f>C80</f>
        <v>16</v>
      </c>
      <c r="D79" s="31">
        <f t="shared" ref="D79:E79" si="15">D80</f>
        <v>5</v>
      </c>
      <c r="E79" s="31">
        <f t="shared" si="15"/>
        <v>5</v>
      </c>
    </row>
    <row r="80" spans="1:5" x14ac:dyDescent="0.25">
      <c r="A80" s="4">
        <v>9</v>
      </c>
      <c r="B80" s="5" t="s">
        <v>7</v>
      </c>
      <c r="C80" s="9">
        <v>16</v>
      </c>
      <c r="D80" s="9">
        <v>5</v>
      </c>
      <c r="E80" s="9">
        <v>5</v>
      </c>
    </row>
    <row r="81" spans="1:5" ht="15.75" x14ac:dyDescent="0.25">
      <c r="A81" s="54" t="s">
        <v>8</v>
      </c>
      <c r="B81" s="55"/>
      <c r="C81" s="31">
        <f>C82</f>
        <v>8</v>
      </c>
      <c r="D81" s="31">
        <f t="shared" ref="D81:E81" si="16">D82</f>
        <v>5</v>
      </c>
      <c r="E81" s="31">
        <f t="shared" si="16"/>
        <v>3</v>
      </c>
    </row>
    <row r="82" spans="1:5" x14ac:dyDescent="0.25">
      <c r="A82" s="4">
        <v>11</v>
      </c>
      <c r="B82" s="5" t="s">
        <v>9</v>
      </c>
      <c r="C82" s="9">
        <v>8</v>
      </c>
      <c r="D82" s="9">
        <v>5</v>
      </c>
      <c r="E82" s="9">
        <v>3</v>
      </c>
    </row>
    <row r="83" spans="1:5" ht="15.75" x14ac:dyDescent="0.25">
      <c r="A83" s="54" t="s">
        <v>10</v>
      </c>
      <c r="B83" s="55"/>
      <c r="C83" s="31">
        <f>C84+C85+C86</f>
        <v>8</v>
      </c>
      <c r="D83" s="31">
        <f>D84+D85+D86</f>
        <v>15</v>
      </c>
      <c r="E83" s="31">
        <f>E84+E85+E86</f>
        <v>3</v>
      </c>
    </row>
    <row r="84" spans="1:5" x14ac:dyDescent="0.25">
      <c r="A84" s="6">
        <v>4</v>
      </c>
      <c r="B84" s="5" t="s">
        <v>11</v>
      </c>
      <c r="C84" s="9">
        <v>7</v>
      </c>
      <c r="D84" s="9">
        <v>5</v>
      </c>
      <c r="E84" s="9">
        <v>3</v>
      </c>
    </row>
    <row r="85" spans="1:5" x14ac:dyDescent="0.25">
      <c r="A85" s="6">
        <v>19</v>
      </c>
      <c r="B85" s="5" t="s">
        <v>12</v>
      </c>
      <c r="C85" s="9">
        <v>1</v>
      </c>
      <c r="D85" s="9">
        <v>5</v>
      </c>
      <c r="E85" s="9">
        <v>0</v>
      </c>
    </row>
    <row r="86" spans="1:5" x14ac:dyDescent="0.25">
      <c r="A86" s="6">
        <v>20</v>
      </c>
      <c r="B86" s="5" t="s">
        <v>13</v>
      </c>
      <c r="C86" s="9">
        <v>0</v>
      </c>
      <c r="D86" s="9">
        <v>5</v>
      </c>
      <c r="E86" s="9">
        <v>0</v>
      </c>
    </row>
    <row r="87" spans="1:5" ht="15.75" x14ac:dyDescent="0.25">
      <c r="A87" s="54" t="s">
        <v>14</v>
      </c>
      <c r="B87" s="55"/>
      <c r="C87" s="31">
        <f>C88+C89+C90+C91</f>
        <v>12</v>
      </c>
      <c r="D87" s="31">
        <f>D88+D89+D90+D91</f>
        <v>20</v>
      </c>
      <c r="E87" s="31">
        <f>E88+E89+E90+E91</f>
        <v>6</v>
      </c>
    </row>
    <row r="88" spans="1:5" x14ac:dyDescent="0.25">
      <c r="A88" s="4">
        <v>22</v>
      </c>
      <c r="B88" s="5" t="s">
        <v>15</v>
      </c>
      <c r="C88" s="9">
        <v>3</v>
      </c>
      <c r="D88" s="9">
        <v>5</v>
      </c>
      <c r="E88" s="9">
        <v>1</v>
      </c>
    </row>
    <row r="89" spans="1:5" x14ac:dyDescent="0.25">
      <c r="A89" s="4">
        <v>23</v>
      </c>
      <c r="B89" s="5" t="s">
        <v>16</v>
      </c>
      <c r="C89" s="9">
        <v>1</v>
      </c>
      <c r="D89" s="9">
        <v>5</v>
      </c>
      <c r="E89" s="9">
        <v>0</v>
      </c>
    </row>
    <row r="90" spans="1:5" x14ac:dyDescent="0.25">
      <c r="A90" s="4">
        <v>24</v>
      </c>
      <c r="B90" s="5" t="s">
        <v>17</v>
      </c>
      <c r="C90" s="9">
        <v>4</v>
      </c>
      <c r="D90" s="9">
        <v>5</v>
      </c>
      <c r="E90" s="9">
        <v>3</v>
      </c>
    </row>
    <row r="91" spans="1:5" x14ac:dyDescent="0.25">
      <c r="A91" s="4">
        <v>29</v>
      </c>
      <c r="B91" s="5" t="s">
        <v>18</v>
      </c>
      <c r="C91" s="9">
        <v>4</v>
      </c>
      <c r="D91" s="9">
        <v>5</v>
      </c>
      <c r="E91" s="9">
        <v>2</v>
      </c>
    </row>
    <row r="92" spans="1:5" ht="15.75" x14ac:dyDescent="0.25">
      <c r="A92" s="54" t="s">
        <v>19</v>
      </c>
      <c r="B92" s="55"/>
      <c r="C92" s="31">
        <f>C93+C94+C95+C96+C97+C98+C99+C100+C101</f>
        <v>174</v>
      </c>
      <c r="D92" s="31">
        <f t="shared" ref="D92:E92" si="17">D93+D94+D95+D96+D97+D98+D99+D100+D101</f>
        <v>46</v>
      </c>
      <c r="E92" s="31">
        <f t="shared" si="17"/>
        <v>37</v>
      </c>
    </row>
    <row r="93" spans="1:5" x14ac:dyDescent="0.25">
      <c r="A93" s="4">
        <v>13</v>
      </c>
      <c r="B93" s="5" t="s">
        <v>20</v>
      </c>
      <c r="C93" s="9">
        <v>53</v>
      </c>
      <c r="D93" s="9">
        <v>5</v>
      </c>
      <c r="E93" s="9">
        <v>5</v>
      </c>
    </row>
    <row r="94" spans="1:5" x14ac:dyDescent="0.25">
      <c r="A94" s="4">
        <v>14</v>
      </c>
      <c r="B94" s="5" t="s">
        <v>21</v>
      </c>
      <c r="C94" s="9">
        <v>9</v>
      </c>
      <c r="D94" s="9">
        <v>5</v>
      </c>
      <c r="E94" s="9">
        <v>5</v>
      </c>
    </row>
    <row r="95" spans="1:5" x14ac:dyDescent="0.25">
      <c r="A95" s="4">
        <v>15</v>
      </c>
      <c r="B95" s="5" t="s">
        <v>22</v>
      </c>
      <c r="C95" s="9">
        <v>3</v>
      </c>
      <c r="D95" s="9">
        <v>5</v>
      </c>
      <c r="E95" s="9">
        <v>1</v>
      </c>
    </row>
    <row r="96" spans="1:5" x14ac:dyDescent="0.25">
      <c r="A96" s="4">
        <v>33</v>
      </c>
      <c r="B96" s="5" t="s">
        <v>23</v>
      </c>
      <c r="C96" s="9">
        <v>16</v>
      </c>
      <c r="D96" s="9">
        <v>5</v>
      </c>
      <c r="E96" s="9">
        <v>5</v>
      </c>
    </row>
    <row r="97" spans="1:5" x14ac:dyDescent="0.25">
      <c r="A97" s="4">
        <v>34</v>
      </c>
      <c r="B97" s="5" t="s">
        <v>24</v>
      </c>
      <c r="C97" s="9">
        <v>10</v>
      </c>
      <c r="D97" s="9">
        <v>5</v>
      </c>
      <c r="E97" s="9">
        <v>4</v>
      </c>
    </row>
    <row r="98" spans="1:5" x14ac:dyDescent="0.25">
      <c r="A98" s="4">
        <v>35</v>
      </c>
      <c r="B98" s="5" t="s">
        <v>25</v>
      </c>
      <c r="C98" s="9">
        <v>1</v>
      </c>
      <c r="D98" s="9">
        <v>5</v>
      </c>
      <c r="E98" s="9">
        <v>1</v>
      </c>
    </row>
    <row r="99" spans="1:5" x14ac:dyDescent="0.25">
      <c r="A99" s="4">
        <v>36</v>
      </c>
      <c r="B99" s="5" t="s">
        <v>26</v>
      </c>
      <c r="C99" s="9">
        <v>14</v>
      </c>
      <c r="D99" s="9">
        <v>5</v>
      </c>
      <c r="E99" s="9">
        <v>5</v>
      </c>
    </row>
    <row r="100" spans="1:5" x14ac:dyDescent="0.25">
      <c r="A100" s="4">
        <v>40</v>
      </c>
      <c r="B100" s="5" t="s">
        <v>27</v>
      </c>
      <c r="C100" s="9">
        <v>52</v>
      </c>
      <c r="D100" s="9">
        <v>5</v>
      </c>
      <c r="E100" s="9">
        <v>5</v>
      </c>
    </row>
    <row r="101" spans="1:5" x14ac:dyDescent="0.25">
      <c r="A101" s="4">
        <v>41</v>
      </c>
      <c r="B101" s="5" t="s">
        <v>67</v>
      </c>
      <c r="C101" s="9">
        <v>16</v>
      </c>
      <c r="D101" s="9">
        <v>6</v>
      </c>
      <c r="E101" s="9">
        <v>6</v>
      </c>
    </row>
    <row r="102" spans="1:5" ht="15.75" x14ac:dyDescent="0.25">
      <c r="A102" s="54" t="s">
        <v>28</v>
      </c>
      <c r="B102" s="55"/>
      <c r="C102" s="31">
        <f>C103+C104+C105+C106</f>
        <v>1</v>
      </c>
      <c r="D102" s="31">
        <f t="shared" ref="D102:E102" si="18">D103+D104+D105+D106</f>
        <v>20</v>
      </c>
      <c r="E102" s="31">
        <f t="shared" si="18"/>
        <v>1</v>
      </c>
    </row>
    <row r="103" spans="1:5" x14ac:dyDescent="0.25">
      <c r="A103" s="6">
        <v>10</v>
      </c>
      <c r="B103" s="5" t="s">
        <v>29</v>
      </c>
      <c r="C103" s="9">
        <v>0</v>
      </c>
      <c r="D103" s="9">
        <v>5</v>
      </c>
      <c r="E103" s="9">
        <v>0</v>
      </c>
    </row>
    <row r="104" spans="1:5" x14ac:dyDescent="0.25">
      <c r="A104" s="4">
        <v>12</v>
      </c>
      <c r="B104" s="5" t="s">
        <v>30</v>
      </c>
      <c r="C104" s="9">
        <v>1</v>
      </c>
      <c r="D104" s="9">
        <v>5</v>
      </c>
      <c r="E104" s="9">
        <v>1</v>
      </c>
    </row>
    <row r="105" spans="1:5" x14ac:dyDescent="0.25">
      <c r="A105" s="4">
        <v>17</v>
      </c>
      <c r="B105" s="5" t="s">
        <v>31</v>
      </c>
      <c r="C105" s="9">
        <v>0</v>
      </c>
      <c r="D105" s="9">
        <v>5</v>
      </c>
      <c r="E105" s="9">
        <v>0</v>
      </c>
    </row>
    <row r="106" spans="1:5" x14ac:dyDescent="0.25">
      <c r="A106" s="4">
        <v>27</v>
      </c>
      <c r="B106" s="5" t="s">
        <v>88</v>
      </c>
      <c r="C106" s="9">
        <v>0</v>
      </c>
      <c r="D106" s="9">
        <v>5</v>
      </c>
      <c r="E106" s="9">
        <v>0</v>
      </c>
    </row>
    <row r="107" spans="1:5" ht="15.75" x14ac:dyDescent="0.25">
      <c r="A107" s="54" t="s">
        <v>33</v>
      </c>
      <c r="B107" s="55"/>
      <c r="C107" s="31">
        <f>C108+C109</f>
        <v>31</v>
      </c>
      <c r="D107" s="31">
        <f t="shared" ref="D107:E107" si="19">D108+D109</f>
        <v>10</v>
      </c>
      <c r="E107" s="31">
        <f t="shared" si="19"/>
        <v>10</v>
      </c>
    </row>
    <row r="108" spans="1:5" x14ac:dyDescent="0.25">
      <c r="A108" s="4">
        <v>16</v>
      </c>
      <c r="B108" s="5" t="s">
        <v>34</v>
      </c>
      <c r="C108" s="9">
        <v>9</v>
      </c>
      <c r="D108" s="9">
        <v>5</v>
      </c>
      <c r="E108" s="9">
        <v>5</v>
      </c>
    </row>
    <row r="109" spans="1:5" x14ac:dyDescent="0.25">
      <c r="A109" s="4">
        <v>37</v>
      </c>
      <c r="B109" s="8" t="s">
        <v>35</v>
      </c>
      <c r="C109" s="9">
        <v>22</v>
      </c>
      <c r="D109" s="9">
        <v>5</v>
      </c>
      <c r="E109" s="9">
        <v>5</v>
      </c>
    </row>
    <row r="110" spans="1:5" ht="15.75" x14ac:dyDescent="0.25">
      <c r="A110" s="54" t="s">
        <v>36</v>
      </c>
      <c r="B110" s="55"/>
      <c r="C110" s="31">
        <f>C111+C112</f>
        <v>18</v>
      </c>
      <c r="D110" s="31">
        <f t="shared" ref="D110:E110" si="20">D111+D112</f>
        <v>10</v>
      </c>
      <c r="E110" s="31">
        <f t="shared" si="20"/>
        <v>7</v>
      </c>
    </row>
    <row r="111" spans="1:5" x14ac:dyDescent="0.25">
      <c r="A111" s="4">
        <v>6</v>
      </c>
      <c r="B111" s="5" t="s">
        <v>37</v>
      </c>
      <c r="C111" s="9">
        <v>15</v>
      </c>
      <c r="D111" s="9">
        <v>5</v>
      </c>
      <c r="E111" s="9">
        <v>5</v>
      </c>
    </row>
    <row r="112" spans="1:5" x14ac:dyDescent="0.25">
      <c r="A112" s="4">
        <v>39</v>
      </c>
      <c r="B112" s="5" t="s">
        <v>89</v>
      </c>
      <c r="C112" s="9">
        <v>3</v>
      </c>
      <c r="D112" s="9">
        <v>5</v>
      </c>
      <c r="E112" s="9">
        <v>2</v>
      </c>
    </row>
    <row r="113" spans="1:5" ht="15.75" x14ac:dyDescent="0.25">
      <c r="A113" s="54" t="s">
        <v>38</v>
      </c>
      <c r="B113" s="55"/>
      <c r="C113" s="31">
        <f>C114+C115+C116+C117+C118</f>
        <v>12</v>
      </c>
      <c r="D113" s="31">
        <f t="shared" ref="D113:E113" si="21">D114+D115+D116+D117+D118</f>
        <v>25</v>
      </c>
      <c r="E113" s="31">
        <f t="shared" si="21"/>
        <v>4</v>
      </c>
    </row>
    <row r="114" spans="1:5" x14ac:dyDescent="0.25">
      <c r="A114" s="4">
        <v>2</v>
      </c>
      <c r="B114" s="5" t="s">
        <v>39</v>
      </c>
      <c r="C114" s="9">
        <v>1</v>
      </c>
      <c r="D114" s="9">
        <v>5</v>
      </c>
      <c r="E114" s="9">
        <v>0</v>
      </c>
    </row>
    <row r="115" spans="1:5" x14ac:dyDescent="0.25">
      <c r="A115" s="4">
        <v>3</v>
      </c>
      <c r="B115" s="5" t="s">
        <v>40</v>
      </c>
      <c r="C115" s="9">
        <v>0</v>
      </c>
      <c r="D115" s="9">
        <v>5</v>
      </c>
      <c r="E115" s="9">
        <v>0</v>
      </c>
    </row>
    <row r="116" spans="1:5" x14ac:dyDescent="0.25">
      <c r="A116" s="4">
        <v>25</v>
      </c>
      <c r="B116" s="5" t="s">
        <v>41</v>
      </c>
      <c r="C116" s="9">
        <v>10</v>
      </c>
      <c r="D116" s="9">
        <v>5</v>
      </c>
      <c r="E116" s="9">
        <v>4</v>
      </c>
    </row>
    <row r="117" spans="1:5" x14ac:dyDescent="0.25">
      <c r="A117" s="4">
        <v>26</v>
      </c>
      <c r="B117" s="5" t="s">
        <v>42</v>
      </c>
      <c r="C117" s="9">
        <v>0</v>
      </c>
      <c r="D117" s="9">
        <v>5</v>
      </c>
      <c r="E117" s="9">
        <v>0</v>
      </c>
    </row>
    <row r="118" spans="1:5" x14ac:dyDescent="0.25">
      <c r="A118" s="9">
        <v>38</v>
      </c>
      <c r="B118" s="10" t="s">
        <v>43</v>
      </c>
      <c r="C118" s="9">
        <v>1</v>
      </c>
      <c r="D118" s="9">
        <v>5</v>
      </c>
      <c r="E118" s="9">
        <v>0</v>
      </c>
    </row>
    <row r="119" spans="1:5" ht="15.75" x14ac:dyDescent="0.25">
      <c r="A119" s="54" t="s">
        <v>44</v>
      </c>
      <c r="B119" s="55"/>
      <c r="C119" s="31">
        <f>C120+C127+C128+C129</f>
        <v>12</v>
      </c>
      <c r="D119" s="31">
        <f t="shared" ref="D119:E119" si="22">D120+D127+D128+D129</f>
        <v>45</v>
      </c>
      <c r="E119" s="31">
        <f t="shared" si="22"/>
        <v>7</v>
      </c>
    </row>
    <row r="120" spans="1:5" x14ac:dyDescent="0.25">
      <c r="A120" s="4">
        <v>8</v>
      </c>
      <c r="B120" s="5" t="s">
        <v>45</v>
      </c>
      <c r="C120" s="9">
        <f>SUM(C121:C126)</f>
        <v>6</v>
      </c>
      <c r="D120" s="9">
        <f t="shared" ref="D120:E120" si="23">SUM(D121:D126)</f>
        <v>30</v>
      </c>
      <c r="E120" s="9">
        <f t="shared" si="23"/>
        <v>4</v>
      </c>
    </row>
    <row r="121" spans="1:5" x14ac:dyDescent="0.25">
      <c r="A121" s="32">
        <v>81</v>
      </c>
      <c r="B121" s="33" t="s">
        <v>82</v>
      </c>
      <c r="C121" s="36">
        <v>1</v>
      </c>
      <c r="D121" s="36">
        <v>5</v>
      </c>
      <c r="E121" s="36">
        <v>1</v>
      </c>
    </row>
    <row r="122" spans="1:5" x14ac:dyDescent="0.25">
      <c r="A122" s="32">
        <v>82</v>
      </c>
      <c r="B122" s="33" t="s">
        <v>83</v>
      </c>
      <c r="C122" s="36">
        <v>1</v>
      </c>
      <c r="D122" s="36">
        <v>5</v>
      </c>
      <c r="E122" s="36">
        <v>1</v>
      </c>
    </row>
    <row r="123" spans="1:5" x14ac:dyDescent="0.25">
      <c r="A123" s="32">
        <v>83</v>
      </c>
      <c r="B123" s="33" t="s">
        <v>84</v>
      </c>
      <c r="C123" s="36">
        <v>1</v>
      </c>
      <c r="D123" s="36">
        <v>5</v>
      </c>
      <c r="E123" s="36">
        <v>0</v>
      </c>
    </row>
    <row r="124" spans="1:5" x14ac:dyDescent="0.25">
      <c r="A124" s="32">
        <v>84</v>
      </c>
      <c r="B124" s="33" t="s">
        <v>85</v>
      </c>
      <c r="C124" s="36">
        <v>1</v>
      </c>
      <c r="D124" s="36">
        <v>5</v>
      </c>
      <c r="E124" s="36">
        <v>1</v>
      </c>
    </row>
    <row r="125" spans="1:5" x14ac:dyDescent="0.25">
      <c r="A125" s="32">
        <v>85</v>
      </c>
      <c r="B125" s="33" t="s">
        <v>86</v>
      </c>
      <c r="C125" s="36">
        <v>0</v>
      </c>
      <c r="D125" s="36">
        <v>5</v>
      </c>
      <c r="E125" s="36">
        <v>0</v>
      </c>
    </row>
    <row r="126" spans="1:5" x14ac:dyDescent="0.25">
      <c r="A126" s="32">
        <v>86</v>
      </c>
      <c r="B126" s="33" t="s">
        <v>87</v>
      </c>
      <c r="C126" s="36">
        <v>2</v>
      </c>
      <c r="D126" s="36">
        <v>5</v>
      </c>
      <c r="E126" s="36">
        <v>1</v>
      </c>
    </row>
    <row r="127" spans="1:5" x14ac:dyDescent="0.25">
      <c r="A127" s="4">
        <v>28</v>
      </c>
      <c r="B127" s="5" t="s">
        <v>46</v>
      </c>
      <c r="C127" s="9">
        <v>4</v>
      </c>
      <c r="D127" s="9">
        <v>5</v>
      </c>
      <c r="E127" s="9">
        <v>2</v>
      </c>
    </row>
    <row r="128" spans="1:5" x14ac:dyDescent="0.25">
      <c r="A128" s="4">
        <v>30</v>
      </c>
      <c r="B128" s="5" t="s">
        <v>47</v>
      </c>
      <c r="C128" s="9">
        <v>0</v>
      </c>
      <c r="D128" s="9">
        <v>5</v>
      </c>
      <c r="E128" s="9">
        <v>0</v>
      </c>
    </row>
    <row r="129" spans="1:5" x14ac:dyDescent="0.25">
      <c r="A129" s="4">
        <v>32</v>
      </c>
      <c r="B129" s="5" t="s">
        <v>48</v>
      </c>
      <c r="C129" s="9">
        <v>2</v>
      </c>
      <c r="D129" s="9">
        <v>5</v>
      </c>
      <c r="E129" s="9">
        <v>1</v>
      </c>
    </row>
    <row r="130" spans="1:5" ht="15.75" x14ac:dyDescent="0.25">
      <c r="A130" s="54" t="s">
        <v>49</v>
      </c>
      <c r="B130" s="55"/>
      <c r="C130" s="31">
        <f>C131+C132+C133</f>
        <v>58</v>
      </c>
      <c r="D130" s="31">
        <f t="shared" ref="D130:E130" si="24">D131+D132+D133</f>
        <v>16</v>
      </c>
      <c r="E130" s="31">
        <f t="shared" si="24"/>
        <v>13</v>
      </c>
    </row>
    <row r="131" spans="1:5" x14ac:dyDescent="0.25">
      <c r="A131" s="11">
        <v>1</v>
      </c>
      <c r="B131" s="12" t="s">
        <v>50</v>
      </c>
      <c r="C131" s="9">
        <v>22</v>
      </c>
      <c r="D131" s="9">
        <v>6</v>
      </c>
      <c r="E131" s="9">
        <v>6</v>
      </c>
    </row>
    <row r="132" spans="1:5" x14ac:dyDescent="0.25">
      <c r="A132" s="11">
        <v>5</v>
      </c>
      <c r="B132" s="12" t="s">
        <v>51</v>
      </c>
      <c r="C132" s="9">
        <v>31</v>
      </c>
      <c r="D132" s="9">
        <v>5</v>
      </c>
      <c r="E132" s="9">
        <v>5</v>
      </c>
    </row>
    <row r="133" spans="1:5" x14ac:dyDescent="0.25">
      <c r="A133" s="11">
        <v>7</v>
      </c>
      <c r="B133" s="12" t="s">
        <v>52</v>
      </c>
      <c r="C133" s="9">
        <v>5</v>
      </c>
      <c r="D133" s="9">
        <v>5</v>
      </c>
      <c r="E133" s="9">
        <v>2</v>
      </c>
    </row>
    <row r="134" spans="1:5" ht="15.75" x14ac:dyDescent="0.25">
      <c r="A134" s="57" t="s">
        <v>53</v>
      </c>
      <c r="B134" s="58"/>
      <c r="C134" s="31">
        <f>C130+C119+C113+C110+C107+C102+C92+C87+C83+C81+C79+C78+C75</f>
        <v>453</v>
      </c>
      <c r="D134" s="41">
        <f t="shared" ref="D134:E134" si="25">D130+D119+D113+D110+D107+D102+D92+D87+D83+D81+D79+D78+D75</f>
        <v>225</v>
      </c>
      <c r="E134" s="41">
        <f t="shared" si="25"/>
        <v>103</v>
      </c>
    </row>
    <row r="135" spans="1:5" x14ac:dyDescent="0.25">
      <c r="A135" s="13" t="s">
        <v>70</v>
      </c>
      <c r="B135" s="14"/>
      <c r="D135" s="69" t="s">
        <v>75</v>
      </c>
      <c r="E135" s="69"/>
    </row>
  </sheetData>
  <mergeCells count="40">
    <mergeCell ref="A119:B119"/>
    <mergeCell ref="A130:B130"/>
    <mergeCell ref="A134:B134"/>
    <mergeCell ref="D135:E135"/>
    <mergeCell ref="A92:B92"/>
    <mergeCell ref="A102:B102"/>
    <mergeCell ref="A107:B107"/>
    <mergeCell ref="A110:B110"/>
    <mergeCell ref="A113:B113"/>
    <mergeCell ref="A13:B13"/>
    <mergeCell ref="A15:B15"/>
    <mergeCell ref="A70:E70"/>
    <mergeCell ref="A71:E71"/>
    <mergeCell ref="A72:E72"/>
    <mergeCell ref="A45:B45"/>
    <mergeCell ref="A51:B51"/>
    <mergeCell ref="A62:B62"/>
    <mergeCell ref="A66:B66"/>
    <mergeCell ref="D67:E67"/>
    <mergeCell ref="A19:B19"/>
    <mergeCell ref="A24:B24"/>
    <mergeCell ref="A34:B34"/>
    <mergeCell ref="A39:B39"/>
    <mergeCell ref="A42:B42"/>
    <mergeCell ref="A9:B9"/>
    <mergeCell ref="A77:B77"/>
    <mergeCell ref="A83:B83"/>
    <mergeCell ref="A87:B87"/>
    <mergeCell ref="A2:E2"/>
    <mergeCell ref="A3:E3"/>
    <mergeCell ref="A4:E4"/>
    <mergeCell ref="A79:B79"/>
    <mergeCell ref="A81:B81"/>
    <mergeCell ref="A73:A74"/>
    <mergeCell ref="C73:E73"/>
    <mergeCell ref="A75:B75"/>
    <mergeCell ref="A5:A6"/>
    <mergeCell ref="C5:E5"/>
    <mergeCell ref="A7:B7"/>
    <mergeCell ref="A11:B11"/>
  </mergeCells>
  <printOptions horizontalCentered="1"/>
  <pageMargins left="0.11811023622047245" right="0.11811023622047245" top="0" bottom="0" header="0.31496062992125984" footer="0.31496062992125984"/>
  <pageSetup paperSize="9"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137"/>
  <sheetViews>
    <sheetView topLeftCell="A44" zoomScale="110" zoomScaleNormal="110" workbookViewId="0">
      <selection sqref="A1:E6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5.5703125" customWidth="1"/>
    <col min="4" max="4" width="12.85546875" customWidth="1"/>
    <col min="5" max="5" width="14.7109375" customWidth="1"/>
  </cols>
  <sheetData>
    <row r="1" spans="1:5" ht="15.75" x14ac:dyDescent="0.25">
      <c r="A1" s="59" t="s">
        <v>97</v>
      </c>
      <c r="B1" s="59"/>
      <c r="C1" s="59"/>
      <c r="D1" s="59"/>
      <c r="E1" s="59"/>
    </row>
    <row r="2" spans="1:5" ht="15.75" x14ac:dyDescent="0.25">
      <c r="A2" s="59" t="s">
        <v>63</v>
      </c>
      <c r="B2" s="59"/>
      <c r="C2" s="59"/>
      <c r="D2" s="59"/>
      <c r="E2" s="59"/>
    </row>
    <row r="3" spans="1:5" ht="15.75" x14ac:dyDescent="0.25">
      <c r="A3" s="68" t="s">
        <v>73</v>
      </c>
      <c r="B3" s="68"/>
      <c r="C3" s="68"/>
      <c r="D3" s="68"/>
      <c r="E3" s="68"/>
    </row>
    <row r="4" spans="1:5" x14ac:dyDescent="0.25">
      <c r="A4" s="62" t="s">
        <v>0</v>
      </c>
      <c r="B4" s="1" t="s">
        <v>1</v>
      </c>
      <c r="C4" s="71" t="s">
        <v>57</v>
      </c>
      <c r="D4" s="74" t="s">
        <v>56</v>
      </c>
      <c r="E4" s="71" t="s">
        <v>55</v>
      </c>
    </row>
    <row r="5" spans="1:5" x14ac:dyDescent="0.25">
      <c r="A5" s="63"/>
      <c r="B5" s="2"/>
      <c r="C5" s="72"/>
      <c r="D5" s="75"/>
      <c r="E5" s="72"/>
    </row>
    <row r="6" spans="1:5" x14ac:dyDescent="0.25">
      <c r="A6" s="64"/>
      <c r="B6" s="3" t="s">
        <v>2</v>
      </c>
      <c r="C6" s="73"/>
      <c r="D6" s="76"/>
      <c r="E6" s="73"/>
    </row>
    <row r="7" spans="1:5" x14ac:dyDescent="0.25">
      <c r="A7" s="54" t="s">
        <v>3</v>
      </c>
      <c r="B7" s="55"/>
      <c r="C7" s="15">
        <f>C8</f>
        <v>0</v>
      </c>
      <c r="D7" s="15">
        <f t="shared" ref="D7:E7" si="0">D8</f>
        <v>2</v>
      </c>
      <c r="E7" s="15">
        <f t="shared" si="0"/>
        <v>0</v>
      </c>
    </row>
    <row r="8" spans="1:5" x14ac:dyDescent="0.25">
      <c r="A8" s="4">
        <v>18</v>
      </c>
      <c r="B8" s="5" t="s">
        <v>4</v>
      </c>
      <c r="C8" s="6">
        <v>0</v>
      </c>
      <c r="D8" s="9">
        <v>2</v>
      </c>
      <c r="E8" s="6">
        <v>0</v>
      </c>
    </row>
    <row r="9" spans="1:5" x14ac:dyDescent="0.25">
      <c r="A9" s="54" t="s">
        <v>92</v>
      </c>
      <c r="B9" s="55"/>
      <c r="C9" s="43">
        <f>C10</f>
        <v>0</v>
      </c>
      <c r="D9" s="43">
        <f t="shared" ref="D9:E9" si="1">D10</f>
        <v>0</v>
      </c>
      <c r="E9" s="43">
        <f t="shared" si="1"/>
        <v>0</v>
      </c>
    </row>
    <row r="10" spans="1:5" x14ac:dyDescent="0.25">
      <c r="A10" s="4">
        <v>21</v>
      </c>
      <c r="B10" s="5" t="s">
        <v>5</v>
      </c>
      <c r="C10" s="25">
        <v>0</v>
      </c>
      <c r="D10" s="9">
        <v>0</v>
      </c>
      <c r="E10" s="6">
        <v>0</v>
      </c>
    </row>
    <row r="11" spans="1:5" x14ac:dyDescent="0.25">
      <c r="A11" s="54" t="s">
        <v>6</v>
      </c>
      <c r="B11" s="55"/>
      <c r="C11" s="15">
        <f>C12</f>
        <v>0</v>
      </c>
      <c r="D11" s="15">
        <f t="shared" ref="D11" si="2">D12</f>
        <v>2</v>
      </c>
      <c r="E11" s="15">
        <f>E12</f>
        <v>0</v>
      </c>
    </row>
    <row r="12" spans="1:5" x14ac:dyDescent="0.25">
      <c r="A12" s="4">
        <v>9</v>
      </c>
      <c r="B12" s="5" t="s">
        <v>7</v>
      </c>
      <c r="C12" s="25">
        <v>0</v>
      </c>
      <c r="D12" s="9">
        <v>2</v>
      </c>
      <c r="E12" s="6">
        <v>0</v>
      </c>
    </row>
    <row r="13" spans="1:5" x14ac:dyDescent="0.25">
      <c r="A13" s="54" t="s">
        <v>8</v>
      </c>
      <c r="B13" s="55"/>
      <c r="C13" s="15">
        <f>C14</f>
        <v>0</v>
      </c>
      <c r="D13" s="15">
        <f t="shared" ref="D13" si="3">D14</f>
        <v>2</v>
      </c>
      <c r="E13" s="15">
        <f>E14</f>
        <v>0</v>
      </c>
    </row>
    <row r="14" spans="1:5" x14ac:dyDescent="0.25">
      <c r="A14" s="4">
        <v>11</v>
      </c>
      <c r="B14" s="5" t="s">
        <v>9</v>
      </c>
      <c r="C14" s="6">
        <v>0</v>
      </c>
      <c r="D14" s="9">
        <v>2</v>
      </c>
      <c r="E14" s="6">
        <v>0</v>
      </c>
    </row>
    <row r="15" spans="1:5" x14ac:dyDescent="0.25">
      <c r="A15" s="54" t="s">
        <v>10</v>
      </c>
      <c r="B15" s="55"/>
      <c r="C15" s="15">
        <f>SUM(C16:C18)</f>
        <v>0</v>
      </c>
      <c r="D15" s="15">
        <f t="shared" ref="D15" si="4">D16+D17+D18</f>
        <v>3</v>
      </c>
      <c r="E15" s="15">
        <f>SUM(E16:E18)</f>
        <v>0</v>
      </c>
    </row>
    <row r="16" spans="1:5" x14ac:dyDescent="0.25">
      <c r="A16" s="6">
        <v>4</v>
      </c>
      <c r="B16" s="5" t="s">
        <v>11</v>
      </c>
      <c r="C16" s="25">
        <v>0</v>
      </c>
      <c r="D16" s="9">
        <v>1</v>
      </c>
      <c r="E16" s="6">
        <v>0</v>
      </c>
    </row>
    <row r="17" spans="1:5" x14ac:dyDescent="0.25">
      <c r="A17" s="6">
        <v>19</v>
      </c>
      <c r="B17" s="5" t="s">
        <v>12</v>
      </c>
      <c r="C17" s="6">
        <v>0</v>
      </c>
      <c r="D17" s="9">
        <v>1</v>
      </c>
      <c r="E17" s="6">
        <v>0</v>
      </c>
    </row>
    <row r="18" spans="1:5" x14ac:dyDescent="0.25">
      <c r="A18" s="6">
        <v>20</v>
      </c>
      <c r="B18" s="5" t="s">
        <v>13</v>
      </c>
      <c r="C18" s="6">
        <v>0</v>
      </c>
      <c r="D18" s="9">
        <v>1</v>
      </c>
      <c r="E18" s="6">
        <v>0</v>
      </c>
    </row>
    <row r="19" spans="1:5" x14ac:dyDescent="0.25">
      <c r="A19" s="54" t="s">
        <v>14</v>
      </c>
      <c r="B19" s="55"/>
      <c r="C19" s="15">
        <f>SUM(C20:C23)</f>
        <v>1</v>
      </c>
      <c r="D19" s="15">
        <f t="shared" ref="D19" si="5">SUM(D20:D23)</f>
        <v>4</v>
      </c>
      <c r="E19" s="15">
        <f>SUM(E20:E23)</f>
        <v>1</v>
      </c>
    </row>
    <row r="20" spans="1:5" x14ac:dyDescent="0.25">
      <c r="A20" s="4">
        <v>22</v>
      </c>
      <c r="B20" s="5" t="s">
        <v>15</v>
      </c>
      <c r="C20" s="6">
        <v>0</v>
      </c>
      <c r="D20" s="9">
        <v>1</v>
      </c>
      <c r="E20" s="6">
        <v>0</v>
      </c>
    </row>
    <row r="21" spans="1:5" x14ac:dyDescent="0.25">
      <c r="A21" s="4">
        <v>23</v>
      </c>
      <c r="B21" s="5" t="s">
        <v>16</v>
      </c>
      <c r="C21" s="6">
        <v>0</v>
      </c>
      <c r="D21" s="9">
        <v>1</v>
      </c>
      <c r="E21" s="6">
        <v>0</v>
      </c>
    </row>
    <row r="22" spans="1:5" x14ac:dyDescent="0.25">
      <c r="A22" s="4">
        <v>24</v>
      </c>
      <c r="B22" s="5" t="s">
        <v>17</v>
      </c>
      <c r="C22" s="25">
        <v>1</v>
      </c>
      <c r="D22" s="9">
        <v>1</v>
      </c>
      <c r="E22" s="6">
        <v>1</v>
      </c>
    </row>
    <row r="23" spans="1:5" x14ac:dyDescent="0.25">
      <c r="A23" s="4">
        <v>29</v>
      </c>
      <c r="B23" s="5" t="s">
        <v>18</v>
      </c>
      <c r="C23" s="6">
        <v>0</v>
      </c>
      <c r="D23" s="9">
        <v>1</v>
      </c>
      <c r="E23" s="6">
        <v>0</v>
      </c>
    </row>
    <row r="24" spans="1:5" x14ac:dyDescent="0.25">
      <c r="A24" s="54" t="s">
        <v>19</v>
      </c>
      <c r="B24" s="55"/>
      <c r="C24" s="15">
        <f>SUM(C25:C33)</f>
        <v>1</v>
      </c>
      <c r="D24" s="15">
        <f t="shared" ref="D24:E24" si="6">SUM(D25:D33)</f>
        <v>9</v>
      </c>
      <c r="E24" s="15">
        <f t="shared" si="6"/>
        <v>0</v>
      </c>
    </row>
    <row r="25" spans="1:5" x14ac:dyDescent="0.25">
      <c r="A25" s="4">
        <v>13</v>
      </c>
      <c r="B25" s="5" t="s">
        <v>20</v>
      </c>
      <c r="C25" s="25">
        <v>0</v>
      </c>
      <c r="D25" s="9">
        <v>2</v>
      </c>
      <c r="E25" s="6">
        <v>0</v>
      </c>
    </row>
    <row r="26" spans="1:5" x14ac:dyDescent="0.25">
      <c r="A26" s="4">
        <v>14</v>
      </c>
      <c r="B26" s="5" t="s">
        <v>21</v>
      </c>
      <c r="C26" s="6">
        <v>0</v>
      </c>
      <c r="D26" s="9">
        <v>1</v>
      </c>
      <c r="E26" s="6">
        <v>0</v>
      </c>
    </row>
    <row r="27" spans="1:5" x14ac:dyDescent="0.25">
      <c r="A27" s="4">
        <v>15</v>
      </c>
      <c r="B27" s="5" t="s">
        <v>22</v>
      </c>
      <c r="C27" s="6">
        <v>0</v>
      </c>
      <c r="D27" s="9">
        <v>1</v>
      </c>
      <c r="E27" s="6">
        <v>0</v>
      </c>
    </row>
    <row r="28" spans="1:5" x14ac:dyDescent="0.25">
      <c r="A28" s="4">
        <v>33</v>
      </c>
      <c r="B28" s="5" t="s">
        <v>23</v>
      </c>
      <c r="C28" s="25">
        <v>0</v>
      </c>
      <c r="D28" s="9">
        <v>1</v>
      </c>
      <c r="E28" s="6">
        <v>0</v>
      </c>
    </row>
    <row r="29" spans="1:5" x14ac:dyDescent="0.25">
      <c r="A29" s="4">
        <v>34</v>
      </c>
      <c r="B29" s="5" t="s">
        <v>24</v>
      </c>
      <c r="C29" s="25">
        <v>0</v>
      </c>
      <c r="D29" s="9">
        <v>0</v>
      </c>
      <c r="E29" s="6">
        <v>0</v>
      </c>
    </row>
    <row r="30" spans="1:5" x14ac:dyDescent="0.25">
      <c r="A30" s="4">
        <v>35</v>
      </c>
      <c r="B30" s="5" t="s">
        <v>25</v>
      </c>
      <c r="C30" s="6">
        <v>0</v>
      </c>
      <c r="D30" s="9">
        <v>1</v>
      </c>
      <c r="E30" s="6">
        <v>0</v>
      </c>
    </row>
    <row r="31" spans="1:5" x14ac:dyDescent="0.25">
      <c r="A31" s="4">
        <v>36</v>
      </c>
      <c r="B31" s="5" t="s">
        <v>26</v>
      </c>
      <c r="C31" s="6">
        <v>1</v>
      </c>
      <c r="D31" s="9">
        <v>1</v>
      </c>
      <c r="E31" s="6">
        <v>0</v>
      </c>
    </row>
    <row r="32" spans="1:5" x14ac:dyDescent="0.25">
      <c r="A32" s="7">
        <v>40</v>
      </c>
      <c r="B32" s="5" t="s">
        <v>27</v>
      </c>
      <c r="C32" s="6">
        <v>0</v>
      </c>
      <c r="D32" s="9">
        <v>1</v>
      </c>
      <c r="E32" s="6">
        <v>0</v>
      </c>
    </row>
    <row r="33" spans="1:5" x14ac:dyDescent="0.25">
      <c r="A33" s="4">
        <v>41</v>
      </c>
      <c r="B33" s="5" t="s">
        <v>80</v>
      </c>
      <c r="C33" s="6">
        <v>0</v>
      </c>
      <c r="D33" s="9">
        <v>1</v>
      </c>
      <c r="E33" s="6">
        <v>0</v>
      </c>
    </row>
    <row r="34" spans="1:5" x14ac:dyDescent="0.25">
      <c r="A34" s="54" t="s">
        <v>28</v>
      </c>
      <c r="B34" s="55"/>
      <c r="C34" s="15">
        <f>SUM(C35:C38)</f>
        <v>0</v>
      </c>
      <c r="D34" s="15">
        <f t="shared" ref="D34" si="7">D35+D36+D37+D38</f>
        <v>4</v>
      </c>
      <c r="E34" s="15">
        <f>SUM(E35:E38)</f>
        <v>0</v>
      </c>
    </row>
    <row r="35" spans="1:5" x14ac:dyDescent="0.25">
      <c r="A35" s="6">
        <v>10</v>
      </c>
      <c r="B35" s="5" t="s">
        <v>29</v>
      </c>
      <c r="C35" s="6">
        <v>0</v>
      </c>
      <c r="D35" s="9">
        <v>1</v>
      </c>
      <c r="E35" s="6">
        <v>0</v>
      </c>
    </row>
    <row r="36" spans="1:5" x14ac:dyDescent="0.25">
      <c r="A36" s="4">
        <v>12</v>
      </c>
      <c r="B36" s="5" t="s">
        <v>30</v>
      </c>
      <c r="C36" s="6">
        <v>0</v>
      </c>
      <c r="D36" s="9">
        <v>1</v>
      </c>
      <c r="E36" s="6">
        <v>0</v>
      </c>
    </row>
    <row r="37" spans="1:5" x14ac:dyDescent="0.25">
      <c r="A37" s="4">
        <v>17</v>
      </c>
      <c r="B37" s="5" t="s">
        <v>31</v>
      </c>
      <c r="C37" s="25">
        <v>0</v>
      </c>
      <c r="D37" s="9">
        <v>1</v>
      </c>
      <c r="E37" s="6">
        <v>0</v>
      </c>
    </row>
    <row r="38" spans="1:5" x14ac:dyDescent="0.25">
      <c r="A38" s="4">
        <v>27</v>
      </c>
      <c r="B38" s="5" t="s">
        <v>32</v>
      </c>
      <c r="C38" s="25">
        <v>0</v>
      </c>
      <c r="D38" s="9">
        <v>1</v>
      </c>
      <c r="E38" s="6">
        <v>0</v>
      </c>
    </row>
    <row r="39" spans="1:5" x14ac:dyDescent="0.25">
      <c r="A39" s="54" t="s">
        <v>33</v>
      </c>
      <c r="B39" s="55"/>
      <c r="C39" s="15">
        <f>SUM(C40:C41)</f>
        <v>0</v>
      </c>
      <c r="D39" s="15">
        <f t="shared" ref="D39" si="8">D40+D41</f>
        <v>3</v>
      </c>
      <c r="E39" s="15">
        <f>SUM(E40:E41)</f>
        <v>0</v>
      </c>
    </row>
    <row r="40" spans="1:5" x14ac:dyDescent="0.25">
      <c r="A40" s="4">
        <v>16</v>
      </c>
      <c r="B40" s="5" t="s">
        <v>34</v>
      </c>
      <c r="C40" s="6">
        <v>0</v>
      </c>
      <c r="D40" s="9">
        <v>2</v>
      </c>
      <c r="E40" s="6">
        <v>0</v>
      </c>
    </row>
    <row r="41" spans="1:5" x14ac:dyDescent="0.25">
      <c r="A41" s="4">
        <v>37</v>
      </c>
      <c r="B41" s="8" t="s">
        <v>35</v>
      </c>
      <c r="C41" s="25">
        <v>0</v>
      </c>
      <c r="D41" s="9">
        <v>1</v>
      </c>
      <c r="E41" s="6">
        <v>0</v>
      </c>
    </row>
    <row r="42" spans="1:5" x14ac:dyDescent="0.25">
      <c r="A42" s="54" t="s">
        <v>36</v>
      </c>
      <c r="B42" s="55"/>
      <c r="C42" s="15">
        <f>C43+C44</f>
        <v>0</v>
      </c>
      <c r="D42" s="15">
        <f t="shared" ref="D42:E42" si="9">D43+D44</f>
        <v>3</v>
      </c>
      <c r="E42" s="15">
        <f t="shared" si="9"/>
        <v>0</v>
      </c>
    </row>
    <row r="43" spans="1:5" x14ac:dyDescent="0.25">
      <c r="A43" s="4">
        <v>6</v>
      </c>
      <c r="B43" s="5" t="s">
        <v>37</v>
      </c>
      <c r="C43" s="25">
        <v>0</v>
      </c>
      <c r="D43" s="9">
        <v>3</v>
      </c>
      <c r="E43" s="6">
        <v>0</v>
      </c>
    </row>
    <row r="44" spans="1:5" x14ac:dyDescent="0.25">
      <c r="A44" s="4">
        <v>39</v>
      </c>
      <c r="B44" s="5" t="s">
        <v>79</v>
      </c>
      <c r="C44" s="25">
        <v>0</v>
      </c>
      <c r="D44" s="9">
        <v>0</v>
      </c>
      <c r="E44" s="6">
        <v>0</v>
      </c>
    </row>
    <row r="45" spans="1:5" x14ac:dyDescent="0.25">
      <c r="A45" s="54" t="s">
        <v>38</v>
      </c>
      <c r="B45" s="55"/>
      <c r="C45" s="15">
        <f>SUM(C46:C50)</f>
        <v>0</v>
      </c>
      <c r="D45" s="15">
        <f t="shared" ref="D45" si="10">D46+D47+D48+D49+D50</f>
        <v>5</v>
      </c>
      <c r="E45" s="15">
        <f>SUM(E46:E50)</f>
        <v>0</v>
      </c>
    </row>
    <row r="46" spans="1:5" x14ac:dyDescent="0.25">
      <c r="A46" s="4">
        <v>2</v>
      </c>
      <c r="B46" s="5" t="s">
        <v>39</v>
      </c>
      <c r="C46" s="6">
        <v>0</v>
      </c>
      <c r="D46" s="9">
        <v>1</v>
      </c>
      <c r="E46" s="6">
        <v>0</v>
      </c>
    </row>
    <row r="47" spans="1:5" x14ac:dyDescent="0.25">
      <c r="A47" s="4">
        <v>3</v>
      </c>
      <c r="B47" s="5" t="s">
        <v>40</v>
      </c>
      <c r="C47" s="6">
        <v>0</v>
      </c>
      <c r="D47" s="9">
        <v>1</v>
      </c>
      <c r="E47" s="6">
        <v>0</v>
      </c>
    </row>
    <row r="48" spans="1:5" x14ac:dyDescent="0.25">
      <c r="A48" s="4">
        <v>25</v>
      </c>
      <c r="B48" s="5" t="s">
        <v>41</v>
      </c>
      <c r="C48" s="6">
        <v>0</v>
      </c>
      <c r="D48" s="9">
        <v>1</v>
      </c>
      <c r="E48" s="6">
        <v>0</v>
      </c>
    </row>
    <row r="49" spans="1:5" x14ac:dyDescent="0.25">
      <c r="A49" s="4">
        <v>26</v>
      </c>
      <c r="B49" s="5" t="s">
        <v>42</v>
      </c>
      <c r="C49" s="25">
        <v>0</v>
      </c>
      <c r="D49" s="9">
        <v>1</v>
      </c>
      <c r="E49" s="6">
        <v>0</v>
      </c>
    </row>
    <row r="50" spans="1:5" x14ac:dyDescent="0.25">
      <c r="A50" s="9">
        <v>38</v>
      </c>
      <c r="B50" s="10" t="s">
        <v>43</v>
      </c>
      <c r="C50" s="6">
        <v>0</v>
      </c>
      <c r="D50" s="9">
        <v>1</v>
      </c>
      <c r="E50" s="6">
        <v>0</v>
      </c>
    </row>
    <row r="51" spans="1:5" x14ac:dyDescent="0.25">
      <c r="A51" s="54" t="s">
        <v>44</v>
      </c>
      <c r="B51" s="55"/>
      <c r="C51" s="15">
        <f>SUM(C52:C61)</f>
        <v>0</v>
      </c>
      <c r="D51" s="15">
        <f t="shared" ref="D51" si="11">D52+D59+D60+D61</f>
        <v>6</v>
      </c>
      <c r="E51" s="15">
        <f>SUM(E52:E61)</f>
        <v>0</v>
      </c>
    </row>
    <row r="52" spans="1:5" x14ac:dyDescent="0.25">
      <c r="A52" s="4">
        <v>8</v>
      </c>
      <c r="B52" s="5" t="s">
        <v>45</v>
      </c>
      <c r="C52" s="6">
        <f>SUM(C53:C58)</f>
        <v>0</v>
      </c>
      <c r="D52" s="6">
        <f t="shared" ref="D52:E52" si="12">SUM(D53:D58)</f>
        <v>6</v>
      </c>
      <c r="E52" s="6">
        <f t="shared" si="12"/>
        <v>0</v>
      </c>
    </row>
    <row r="53" spans="1:5" x14ac:dyDescent="0.25">
      <c r="A53" s="32">
        <v>81</v>
      </c>
      <c r="B53" s="33" t="s">
        <v>82</v>
      </c>
      <c r="C53" s="39">
        <v>0</v>
      </c>
      <c r="D53" s="40">
        <v>1</v>
      </c>
      <c r="E53" s="39">
        <v>0</v>
      </c>
    </row>
    <row r="54" spans="1:5" x14ac:dyDescent="0.25">
      <c r="A54" s="32">
        <v>82</v>
      </c>
      <c r="B54" s="33" t="s">
        <v>83</v>
      </c>
      <c r="C54" s="39">
        <v>0</v>
      </c>
      <c r="D54" s="40">
        <v>1</v>
      </c>
      <c r="E54" s="39">
        <v>0</v>
      </c>
    </row>
    <row r="55" spans="1:5" x14ac:dyDescent="0.25">
      <c r="A55" s="32">
        <v>83</v>
      </c>
      <c r="B55" s="33" t="s">
        <v>84</v>
      </c>
      <c r="C55" s="39">
        <v>0</v>
      </c>
      <c r="D55" s="40">
        <v>1</v>
      </c>
      <c r="E55" s="39">
        <v>0</v>
      </c>
    </row>
    <row r="56" spans="1:5" x14ac:dyDescent="0.25">
      <c r="A56" s="32">
        <v>84</v>
      </c>
      <c r="B56" s="33" t="s">
        <v>85</v>
      </c>
      <c r="C56" s="39">
        <v>0</v>
      </c>
      <c r="D56" s="40">
        <v>1</v>
      </c>
      <c r="E56" s="39">
        <v>0</v>
      </c>
    </row>
    <row r="57" spans="1:5" x14ac:dyDescent="0.25">
      <c r="A57" s="32">
        <v>85</v>
      </c>
      <c r="B57" s="33" t="s">
        <v>86</v>
      </c>
      <c r="C57" s="39">
        <v>0</v>
      </c>
      <c r="D57" s="40">
        <v>1</v>
      </c>
      <c r="E57" s="39">
        <v>0</v>
      </c>
    </row>
    <row r="58" spans="1:5" x14ac:dyDescent="0.25">
      <c r="A58" s="32">
        <v>86</v>
      </c>
      <c r="B58" s="33" t="s">
        <v>87</v>
      </c>
      <c r="C58" s="39">
        <v>0</v>
      </c>
      <c r="D58" s="40">
        <v>1</v>
      </c>
      <c r="E58" s="39">
        <v>0</v>
      </c>
    </row>
    <row r="59" spans="1:5" x14ac:dyDescent="0.25">
      <c r="A59" s="4">
        <v>28</v>
      </c>
      <c r="B59" s="5" t="s">
        <v>46</v>
      </c>
      <c r="C59" s="6">
        <v>0</v>
      </c>
      <c r="D59" s="9">
        <v>0</v>
      </c>
      <c r="E59" s="6">
        <v>0</v>
      </c>
    </row>
    <row r="60" spans="1:5" x14ac:dyDescent="0.25">
      <c r="A60" s="4">
        <v>30</v>
      </c>
      <c r="B60" s="5" t="s">
        <v>47</v>
      </c>
      <c r="C60" s="6">
        <v>0</v>
      </c>
      <c r="D60" s="9">
        <v>0</v>
      </c>
      <c r="E60" s="6">
        <v>0</v>
      </c>
    </row>
    <row r="61" spans="1:5" x14ac:dyDescent="0.25">
      <c r="A61" s="4">
        <v>32</v>
      </c>
      <c r="B61" s="5" t="s">
        <v>48</v>
      </c>
      <c r="C61" s="6">
        <v>0</v>
      </c>
      <c r="D61" s="9">
        <v>0</v>
      </c>
      <c r="E61" s="6">
        <v>0</v>
      </c>
    </row>
    <row r="62" spans="1:5" x14ac:dyDescent="0.25">
      <c r="A62" s="54" t="s">
        <v>49</v>
      </c>
      <c r="B62" s="55"/>
      <c r="C62" s="15">
        <f>SUM(C63:C65)</f>
        <v>0</v>
      </c>
      <c r="D62" s="15">
        <f t="shared" ref="D62" si="13">D63+D64+D65</f>
        <v>6</v>
      </c>
      <c r="E62" s="15">
        <f>SUM(E63:E65)</f>
        <v>0</v>
      </c>
    </row>
    <row r="63" spans="1:5" x14ac:dyDescent="0.25">
      <c r="A63" s="11">
        <v>1</v>
      </c>
      <c r="B63" s="12" t="s">
        <v>50</v>
      </c>
      <c r="C63" s="26">
        <v>0</v>
      </c>
      <c r="D63" s="9">
        <v>2</v>
      </c>
      <c r="E63" s="16">
        <v>0</v>
      </c>
    </row>
    <row r="64" spans="1:5" x14ac:dyDescent="0.25">
      <c r="A64" s="11">
        <v>5</v>
      </c>
      <c r="B64" s="12" t="s">
        <v>51</v>
      </c>
      <c r="C64" s="26">
        <v>0</v>
      </c>
      <c r="D64" s="9">
        <v>2</v>
      </c>
      <c r="E64" s="16">
        <v>0</v>
      </c>
    </row>
    <row r="65" spans="1:5" x14ac:dyDescent="0.25">
      <c r="A65" s="11">
        <v>7</v>
      </c>
      <c r="B65" s="12" t="s">
        <v>52</v>
      </c>
      <c r="C65" s="26">
        <v>0</v>
      </c>
      <c r="D65" s="9">
        <v>2</v>
      </c>
      <c r="E65" s="16">
        <v>0</v>
      </c>
    </row>
    <row r="66" spans="1:5" ht="15.75" x14ac:dyDescent="0.25">
      <c r="A66" s="57" t="s">
        <v>53</v>
      </c>
      <c r="B66" s="58"/>
      <c r="C66" s="15">
        <f>C62+C51+C45+C42+C39+C34+C24+C19+C15+C13+C11+C9+C7</f>
        <v>2</v>
      </c>
      <c r="D66" s="15">
        <f t="shared" ref="D66:E66" si="14">D62+D51+D45+D42+D39+D34+D24+D19+D15+D13+D11+D9+D7</f>
        <v>49</v>
      </c>
      <c r="E66" s="15">
        <f t="shared" si="14"/>
        <v>1</v>
      </c>
    </row>
    <row r="67" spans="1:5" x14ac:dyDescent="0.25">
      <c r="A67" s="13" t="s">
        <v>54</v>
      </c>
      <c r="B67" s="14"/>
      <c r="C67" s="18"/>
      <c r="D67" s="70" t="s">
        <v>75</v>
      </c>
      <c r="E67" s="70"/>
    </row>
    <row r="71" spans="1:5" ht="15.75" x14ac:dyDescent="0.25">
      <c r="A71" s="59" t="s">
        <v>98</v>
      </c>
      <c r="B71" s="59"/>
      <c r="C71" s="59"/>
      <c r="D71" s="59"/>
      <c r="E71" s="59"/>
    </row>
    <row r="72" spans="1:5" ht="15.75" x14ac:dyDescent="0.25">
      <c r="A72" s="59" t="s">
        <v>63</v>
      </c>
      <c r="B72" s="59"/>
      <c r="C72" s="59"/>
      <c r="D72" s="59"/>
      <c r="E72" s="59"/>
    </row>
    <row r="73" spans="1:5" ht="15.75" x14ac:dyDescent="0.25">
      <c r="A73" s="68" t="s">
        <v>72</v>
      </c>
      <c r="B73" s="68"/>
      <c r="C73" s="68"/>
      <c r="D73" s="68"/>
      <c r="E73" s="68"/>
    </row>
    <row r="74" spans="1:5" ht="15" customHeight="1" x14ac:dyDescent="0.25">
      <c r="A74" s="62" t="s">
        <v>0</v>
      </c>
      <c r="B74" s="1" t="s">
        <v>1</v>
      </c>
      <c r="C74" s="71" t="s">
        <v>57</v>
      </c>
      <c r="D74" s="74" t="s">
        <v>56</v>
      </c>
      <c r="E74" s="71" t="s">
        <v>55</v>
      </c>
    </row>
    <row r="75" spans="1:5" ht="15" customHeight="1" x14ac:dyDescent="0.25">
      <c r="A75" s="63"/>
      <c r="B75" s="2"/>
      <c r="C75" s="72"/>
      <c r="D75" s="75"/>
      <c r="E75" s="72"/>
    </row>
    <row r="76" spans="1:5" ht="15" customHeight="1" x14ac:dyDescent="0.25">
      <c r="A76" s="64"/>
      <c r="B76" s="3" t="s">
        <v>2</v>
      </c>
      <c r="C76" s="73"/>
      <c r="D76" s="76"/>
      <c r="E76" s="73"/>
    </row>
    <row r="77" spans="1:5" x14ac:dyDescent="0.25">
      <c r="A77" s="54" t="s">
        <v>3</v>
      </c>
      <c r="B77" s="55"/>
      <c r="C77" s="15">
        <f>C78</f>
        <v>0</v>
      </c>
      <c r="D77" s="15">
        <f t="shared" ref="D77" si="15">D78</f>
        <v>3</v>
      </c>
      <c r="E77" s="15">
        <f t="shared" ref="E77" si="16">E78</f>
        <v>0</v>
      </c>
    </row>
    <row r="78" spans="1:5" x14ac:dyDescent="0.25">
      <c r="A78" s="4">
        <v>18</v>
      </c>
      <c r="B78" s="5" t="s">
        <v>4</v>
      </c>
      <c r="C78" s="6">
        <v>0</v>
      </c>
      <c r="D78" s="9">
        <v>3</v>
      </c>
      <c r="E78" s="6">
        <v>0</v>
      </c>
    </row>
    <row r="79" spans="1:5" x14ac:dyDescent="0.25">
      <c r="A79" s="54" t="s">
        <v>92</v>
      </c>
      <c r="B79" s="55"/>
      <c r="C79" s="43">
        <f>C80</f>
        <v>0</v>
      </c>
      <c r="D79" s="43">
        <f t="shared" ref="D79" si="17">D80</f>
        <v>1</v>
      </c>
      <c r="E79" s="43">
        <f t="shared" ref="E79" si="18">E80</f>
        <v>0</v>
      </c>
    </row>
    <row r="80" spans="1:5" x14ac:dyDescent="0.25">
      <c r="A80" s="4">
        <v>21</v>
      </c>
      <c r="B80" s="5" t="s">
        <v>5</v>
      </c>
      <c r="C80" s="25">
        <v>0</v>
      </c>
      <c r="D80" s="9">
        <v>1</v>
      </c>
      <c r="E80" s="6">
        <v>0</v>
      </c>
    </row>
    <row r="81" spans="1:5" x14ac:dyDescent="0.25">
      <c r="A81" s="54" t="s">
        <v>6</v>
      </c>
      <c r="B81" s="55"/>
      <c r="C81" s="15">
        <f>C82</f>
        <v>0</v>
      </c>
      <c r="D81" s="15">
        <f t="shared" ref="D81" si="19">D82</f>
        <v>2</v>
      </c>
      <c r="E81" s="15">
        <f>E82</f>
        <v>0</v>
      </c>
    </row>
    <row r="82" spans="1:5" x14ac:dyDescent="0.25">
      <c r="A82" s="4">
        <v>9</v>
      </c>
      <c r="B82" s="5" t="s">
        <v>7</v>
      </c>
      <c r="C82" s="25">
        <v>0</v>
      </c>
      <c r="D82" s="9">
        <v>2</v>
      </c>
      <c r="E82" s="6">
        <v>0</v>
      </c>
    </row>
    <row r="83" spans="1:5" x14ac:dyDescent="0.25">
      <c r="A83" s="54" t="s">
        <v>8</v>
      </c>
      <c r="B83" s="55"/>
      <c r="C83" s="15">
        <f>C84</f>
        <v>0</v>
      </c>
      <c r="D83" s="15">
        <f t="shared" ref="D83" si="20">D84</f>
        <v>2</v>
      </c>
      <c r="E83" s="15">
        <f>E84</f>
        <v>0</v>
      </c>
    </row>
    <row r="84" spans="1:5" x14ac:dyDescent="0.25">
      <c r="A84" s="4">
        <v>11</v>
      </c>
      <c r="B84" s="5" t="s">
        <v>9</v>
      </c>
      <c r="C84" s="6">
        <v>0</v>
      </c>
      <c r="D84" s="9">
        <v>2</v>
      </c>
      <c r="E84" s="6">
        <v>0</v>
      </c>
    </row>
    <row r="85" spans="1:5" x14ac:dyDescent="0.25">
      <c r="A85" s="54" t="s">
        <v>10</v>
      </c>
      <c r="B85" s="55"/>
      <c r="C85" s="15">
        <f>SUM(C86:C88)</f>
        <v>0</v>
      </c>
      <c r="D85" s="15">
        <f t="shared" ref="D85" si="21">D86+D87+D88</f>
        <v>4</v>
      </c>
      <c r="E85" s="15">
        <f>SUM(E86:E88)</f>
        <v>0</v>
      </c>
    </row>
    <row r="86" spans="1:5" x14ac:dyDescent="0.25">
      <c r="A86" s="6">
        <v>4</v>
      </c>
      <c r="B86" s="5" t="s">
        <v>11</v>
      </c>
      <c r="C86" s="25">
        <v>0</v>
      </c>
      <c r="D86" s="9">
        <v>2</v>
      </c>
      <c r="E86" s="6">
        <v>0</v>
      </c>
    </row>
    <row r="87" spans="1:5" x14ac:dyDescent="0.25">
      <c r="A87" s="6">
        <v>19</v>
      </c>
      <c r="B87" s="5" t="s">
        <v>12</v>
      </c>
      <c r="C87" s="6">
        <v>0</v>
      </c>
      <c r="D87" s="9">
        <v>1</v>
      </c>
      <c r="E87" s="6">
        <v>0</v>
      </c>
    </row>
    <row r="88" spans="1:5" x14ac:dyDescent="0.25">
      <c r="A88" s="6">
        <v>20</v>
      </c>
      <c r="B88" s="5" t="s">
        <v>13</v>
      </c>
      <c r="C88" s="6">
        <v>0</v>
      </c>
      <c r="D88" s="9">
        <v>1</v>
      </c>
      <c r="E88" s="6">
        <v>0</v>
      </c>
    </row>
    <row r="89" spans="1:5" x14ac:dyDescent="0.25">
      <c r="A89" s="54" t="s">
        <v>14</v>
      </c>
      <c r="B89" s="55"/>
      <c r="C89" s="15">
        <f>SUM(C90:C93)</f>
        <v>0</v>
      </c>
      <c r="D89" s="15">
        <f t="shared" ref="D89" si="22">SUM(D90:D93)</f>
        <v>4</v>
      </c>
      <c r="E89" s="15">
        <f>SUM(E90:E93)</f>
        <v>0</v>
      </c>
    </row>
    <row r="90" spans="1:5" x14ac:dyDescent="0.25">
      <c r="A90" s="4">
        <v>22</v>
      </c>
      <c r="B90" s="5" t="s">
        <v>15</v>
      </c>
      <c r="C90" s="6">
        <v>0</v>
      </c>
      <c r="D90" s="9">
        <v>1</v>
      </c>
      <c r="E90" s="6">
        <v>0</v>
      </c>
    </row>
    <row r="91" spans="1:5" x14ac:dyDescent="0.25">
      <c r="A91" s="4">
        <v>23</v>
      </c>
      <c r="B91" s="5" t="s">
        <v>16</v>
      </c>
      <c r="C91" s="6">
        <v>0</v>
      </c>
      <c r="D91" s="9">
        <v>1</v>
      </c>
      <c r="E91" s="6">
        <v>0</v>
      </c>
    </row>
    <row r="92" spans="1:5" x14ac:dyDescent="0.25">
      <c r="A92" s="4">
        <v>24</v>
      </c>
      <c r="B92" s="5" t="s">
        <v>17</v>
      </c>
      <c r="C92" s="25">
        <v>0</v>
      </c>
      <c r="D92" s="9">
        <v>1</v>
      </c>
      <c r="E92" s="6">
        <v>0</v>
      </c>
    </row>
    <row r="93" spans="1:5" x14ac:dyDescent="0.25">
      <c r="A93" s="4">
        <v>29</v>
      </c>
      <c r="B93" s="5" t="s">
        <v>18</v>
      </c>
      <c r="C93" s="6">
        <v>0</v>
      </c>
      <c r="D93" s="9">
        <v>1</v>
      </c>
      <c r="E93" s="6">
        <v>0</v>
      </c>
    </row>
    <row r="94" spans="1:5" x14ac:dyDescent="0.25">
      <c r="A94" s="54" t="s">
        <v>19</v>
      </c>
      <c r="B94" s="55"/>
      <c r="C94" s="15">
        <f>SUM(C95:C103)</f>
        <v>2</v>
      </c>
      <c r="D94" s="15">
        <f t="shared" ref="D94:E94" si="23">SUM(D95:D103)</f>
        <v>11</v>
      </c>
      <c r="E94" s="15">
        <f t="shared" si="23"/>
        <v>1</v>
      </c>
    </row>
    <row r="95" spans="1:5" x14ac:dyDescent="0.25">
      <c r="A95" s="4">
        <v>13</v>
      </c>
      <c r="B95" s="5" t="s">
        <v>20</v>
      </c>
      <c r="C95" s="25">
        <v>0</v>
      </c>
      <c r="D95" s="9">
        <v>2</v>
      </c>
      <c r="E95" s="6">
        <v>0</v>
      </c>
    </row>
    <row r="96" spans="1:5" x14ac:dyDescent="0.25">
      <c r="A96" s="4">
        <v>14</v>
      </c>
      <c r="B96" s="5" t="s">
        <v>21</v>
      </c>
      <c r="C96" s="6">
        <v>0</v>
      </c>
      <c r="D96" s="9">
        <v>2</v>
      </c>
      <c r="E96" s="6">
        <v>0</v>
      </c>
    </row>
    <row r="97" spans="1:5" x14ac:dyDescent="0.25">
      <c r="A97" s="4">
        <v>15</v>
      </c>
      <c r="B97" s="5" t="s">
        <v>22</v>
      </c>
      <c r="C97" s="6">
        <v>0</v>
      </c>
      <c r="D97" s="9">
        <v>1</v>
      </c>
      <c r="E97" s="6">
        <v>0</v>
      </c>
    </row>
    <row r="98" spans="1:5" x14ac:dyDescent="0.25">
      <c r="A98" s="4">
        <v>33</v>
      </c>
      <c r="B98" s="5" t="s">
        <v>23</v>
      </c>
      <c r="C98" s="25">
        <v>0</v>
      </c>
      <c r="D98" s="9">
        <v>1</v>
      </c>
      <c r="E98" s="6">
        <v>0</v>
      </c>
    </row>
    <row r="99" spans="1:5" x14ac:dyDescent="0.25">
      <c r="A99" s="4">
        <v>34</v>
      </c>
      <c r="B99" s="5" t="s">
        <v>24</v>
      </c>
      <c r="C99" s="25">
        <v>0</v>
      </c>
      <c r="D99" s="9">
        <v>1</v>
      </c>
      <c r="E99" s="6">
        <v>0</v>
      </c>
    </row>
    <row r="100" spans="1:5" x14ac:dyDescent="0.25">
      <c r="A100" s="4">
        <v>35</v>
      </c>
      <c r="B100" s="5" t="s">
        <v>25</v>
      </c>
      <c r="C100" s="6">
        <v>0</v>
      </c>
      <c r="D100" s="9">
        <v>1</v>
      </c>
      <c r="E100" s="6">
        <v>0</v>
      </c>
    </row>
    <row r="101" spans="1:5" x14ac:dyDescent="0.25">
      <c r="A101" s="4">
        <v>36</v>
      </c>
      <c r="B101" s="5" t="s">
        <v>26</v>
      </c>
      <c r="C101" s="6">
        <v>1</v>
      </c>
      <c r="D101" s="9">
        <v>1</v>
      </c>
      <c r="E101" s="6">
        <v>1</v>
      </c>
    </row>
    <row r="102" spans="1:5" x14ac:dyDescent="0.25">
      <c r="A102" s="7">
        <v>40</v>
      </c>
      <c r="B102" s="5" t="s">
        <v>27</v>
      </c>
      <c r="C102" s="6">
        <v>1</v>
      </c>
      <c r="D102" s="9">
        <v>1</v>
      </c>
      <c r="E102" s="6">
        <v>0</v>
      </c>
    </row>
    <row r="103" spans="1:5" x14ac:dyDescent="0.25">
      <c r="A103" s="4">
        <v>41</v>
      </c>
      <c r="B103" s="5" t="s">
        <v>80</v>
      </c>
      <c r="C103" s="6">
        <v>0</v>
      </c>
      <c r="D103" s="9">
        <v>1</v>
      </c>
      <c r="E103" s="6">
        <v>0</v>
      </c>
    </row>
    <row r="104" spans="1:5" x14ac:dyDescent="0.25">
      <c r="A104" s="54" t="s">
        <v>28</v>
      </c>
      <c r="B104" s="55"/>
      <c r="C104" s="15">
        <f>SUM(C105:C108)</f>
        <v>0</v>
      </c>
      <c r="D104" s="15">
        <f t="shared" ref="D104" si="24">D105+D106+D107+D108</f>
        <v>6</v>
      </c>
      <c r="E104" s="15">
        <f>SUM(E105:E108)</f>
        <v>0</v>
      </c>
    </row>
    <row r="105" spans="1:5" x14ac:dyDescent="0.25">
      <c r="A105" s="6">
        <v>10</v>
      </c>
      <c r="B105" s="5" t="s">
        <v>29</v>
      </c>
      <c r="C105" s="6">
        <v>0</v>
      </c>
      <c r="D105" s="9">
        <v>1</v>
      </c>
      <c r="E105" s="6">
        <v>0</v>
      </c>
    </row>
    <row r="106" spans="1:5" x14ac:dyDescent="0.25">
      <c r="A106" s="4">
        <v>12</v>
      </c>
      <c r="B106" s="5" t="s">
        <v>30</v>
      </c>
      <c r="C106" s="6">
        <v>0</v>
      </c>
      <c r="D106" s="9">
        <v>2</v>
      </c>
      <c r="E106" s="6">
        <v>0</v>
      </c>
    </row>
    <row r="107" spans="1:5" x14ac:dyDescent="0.25">
      <c r="A107" s="4">
        <v>17</v>
      </c>
      <c r="B107" s="5" t="s">
        <v>31</v>
      </c>
      <c r="C107" s="25">
        <v>0</v>
      </c>
      <c r="D107" s="9">
        <v>1</v>
      </c>
      <c r="E107" s="6">
        <v>0</v>
      </c>
    </row>
    <row r="108" spans="1:5" x14ac:dyDescent="0.25">
      <c r="A108" s="4">
        <v>27</v>
      </c>
      <c r="B108" s="5" t="s">
        <v>32</v>
      </c>
      <c r="C108" s="25">
        <v>0</v>
      </c>
      <c r="D108" s="9">
        <v>2</v>
      </c>
      <c r="E108" s="6">
        <v>0</v>
      </c>
    </row>
    <row r="109" spans="1:5" x14ac:dyDescent="0.25">
      <c r="A109" s="54" t="s">
        <v>33</v>
      </c>
      <c r="B109" s="55"/>
      <c r="C109" s="15">
        <f>SUM(C110:C111)</f>
        <v>0</v>
      </c>
      <c r="D109" s="15">
        <f t="shared" ref="D109" si="25">D110+D111</f>
        <v>5</v>
      </c>
      <c r="E109" s="15">
        <f>SUM(E110:E111)</f>
        <v>0</v>
      </c>
    </row>
    <row r="110" spans="1:5" x14ac:dyDescent="0.25">
      <c r="A110" s="4">
        <v>16</v>
      </c>
      <c r="B110" s="5" t="s">
        <v>34</v>
      </c>
      <c r="C110" s="6">
        <v>0</v>
      </c>
      <c r="D110" s="9">
        <v>3</v>
      </c>
      <c r="E110" s="6">
        <v>0</v>
      </c>
    </row>
    <row r="111" spans="1:5" x14ac:dyDescent="0.25">
      <c r="A111" s="4">
        <v>37</v>
      </c>
      <c r="B111" s="8" t="s">
        <v>35</v>
      </c>
      <c r="C111" s="25">
        <v>0</v>
      </c>
      <c r="D111" s="9">
        <v>2</v>
      </c>
      <c r="E111" s="6">
        <v>0</v>
      </c>
    </row>
    <row r="112" spans="1:5" x14ac:dyDescent="0.25">
      <c r="A112" s="54" t="s">
        <v>36</v>
      </c>
      <c r="B112" s="55"/>
      <c r="C112" s="15">
        <f>C113+C114</f>
        <v>1</v>
      </c>
      <c r="D112" s="15">
        <f t="shared" ref="D112:E112" si="26">D113+D114</f>
        <v>4</v>
      </c>
      <c r="E112" s="15">
        <f t="shared" si="26"/>
        <v>1</v>
      </c>
    </row>
    <row r="113" spans="1:5" x14ac:dyDescent="0.25">
      <c r="A113" s="4">
        <v>6</v>
      </c>
      <c r="B113" s="5" t="s">
        <v>37</v>
      </c>
      <c r="C113" s="25">
        <v>1</v>
      </c>
      <c r="D113" s="9">
        <v>3</v>
      </c>
      <c r="E113" s="6">
        <v>1</v>
      </c>
    </row>
    <row r="114" spans="1:5" x14ac:dyDescent="0.25">
      <c r="A114" s="4">
        <v>39</v>
      </c>
      <c r="B114" s="5" t="s">
        <v>79</v>
      </c>
      <c r="C114" s="25">
        <v>0</v>
      </c>
      <c r="D114" s="9">
        <v>1</v>
      </c>
      <c r="E114" s="6">
        <v>0</v>
      </c>
    </row>
    <row r="115" spans="1:5" x14ac:dyDescent="0.25">
      <c r="A115" s="54" t="s">
        <v>38</v>
      </c>
      <c r="B115" s="55"/>
      <c r="C115" s="15">
        <f>SUM(C116:C120)</f>
        <v>0</v>
      </c>
      <c r="D115" s="15">
        <f t="shared" ref="D115" si="27">D116+D117+D118+D119+D120</f>
        <v>7</v>
      </c>
      <c r="E115" s="15">
        <f>SUM(E116:E120)</f>
        <v>0</v>
      </c>
    </row>
    <row r="116" spans="1:5" x14ac:dyDescent="0.25">
      <c r="A116" s="4">
        <v>2</v>
      </c>
      <c r="B116" s="5" t="s">
        <v>39</v>
      </c>
      <c r="C116" s="6">
        <v>0</v>
      </c>
      <c r="D116" s="9">
        <v>2</v>
      </c>
      <c r="E116" s="6">
        <v>0</v>
      </c>
    </row>
    <row r="117" spans="1:5" x14ac:dyDescent="0.25">
      <c r="A117" s="4">
        <v>3</v>
      </c>
      <c r="B117" s="5" t="s">
        <v>40</v>
      </c>
      <c r="C117" s="6">
        <v>0</v>
      </c>
      <c r="D117" s="9">
        <v>1</v>
      </c>
      <c r="E117" s="6">
        <v>0</v>
      </c>
    </row>
    <row r="118" spans="1:5" x14ac:dyDescent="0.25">
      <c r="A118" s="4">
        <v>25</v>
      </c>
      <c r="B118" s="5" t="s">
        <v>41</v>
      </c>
      <c r="C118" s="6">
        <v>0</v>
      </c>
      <c r="D118" s="9">
        <v>1</v>
      </c>
      <c r="E118" s="6">
        <v>0</v>
      </c>
    </row>
    <row r="119" spans="1:5" x14ac:dyDescent="0.25">
      <c r="A119" s="4">
        <v>26</v>
      </c>
      <c r="B119" s="5" t="s">
        <v>42</v>
      </c>
      <c r="C119" s="25">
        <v>0</v>
      </c>
      <c r="D119" s="9">
        <v>2</v>
      </c>
      <c r="E119" s="6">
        <v>0</v>
      </c>
    </row>
    <row r="120" spans="1:5" x14ac:dyDescent="0.25">
      <c r="A120" s="9">
        <v>38</v>
      </c>
      <c r="B120" s="10" t="s">
        <v>43</v>
      </c>
      <c r="C120" s="6">
        <v>0</v>
      </c>
      <c r="D120" s="9">
        <v>1</v>
      </c>
      <c r="E120" s="6">
        <v>0</v>
      </c>
    </row>
    <row r="121" spans="1:5" x14ac:dyDescent="0.25">
      <c r="A121" s="54" t="s">
        <v>44</v>
      </c>
      <c r="B121" s="55"/>
      <c r="C121" s="15">
        <f>SUM(C122:C131)</f>
        <v>0</v>
      </c>
      <c r="D121" s="15">
        <f t="shared" ref="D121" si="28">D122+D129+D130+D131</f>
        <v>9</v>
      </c>
      <c r="E121" s="15">
        <f>SUM(E122:E131)</f>
        <v>0</v>
      </c>
    </row>
    <row r="122" spans="1:5" x14ac:dyDescent="0.25">
      <c r="A122" s="4">
        <v>8</v>
      </c>
      <c r="B122" s="5" t="s">
        <v>45</v>
      </c>
      <c r="C122" s="6">
        <f>SUM(C123:C128)</f>
        <v>0</v>
      </c>
      <c r="D122" s="6">
        <f t="shared" ref="D122:E122" si="29">SUM(D123:D128)</f>
        <v>6</v>
      </c>
      <c r="E122" s="6">
        <f t="shared" si="29"/>
        <v>0</v>
      </c>
    </row>
    <row r="123" spans="1:5" x14ac:dyDescent="0.25">
      <c r="A123" s="32">
        <v>81</v>
      </c>
      <c r="B123" s="33" t="s">
        <v>82</v>
      </c>
      <c r="C123" s="39">
        <v>0</v>
      </c>
      <c r="D123" s="40">
        <v>1</v>
      </c>
      <c r="E123" s="39">
        <v>0</v>
      </c>
    </row>
    <row r="124" spans="1:5" x14ac:dyDescent="0.25">
      <c r="A124" s="32">
        <v>82</v>
      </c>
      <c r="B124" s="33" t="s">
        <v>83</v>
      </c>
      <c r="C124" s="39">
        <v>0</v>
      </c>
      <c r="D124" s="40">
        <v>1</v>
      </c>
      <c r="E124" s="39">
        <v>0</v>
      </c>
    </row>
    <row r="125" spans="1:5" x14ac:dyDescent="0.25">
      <c r="A125" s="32">
        <v>83</v>
      </c>
      <c r="B125" s="33" t="s">
        <v>84</v>
      </c>
      <c r="C125" s="39">
        <v>0</v>
      </c>
      <c r="D125" s="40">
        <v>1</v>
      </c>
      <c r="E125" s="39">
        <v>0</v>
      </c>
    </row>
    <row r="126" spans="1:5" x14ac:dyDescent="0.25">
      <c r="A126" s="32">
        <v>84</v>
      </c>
      <c r="B126" s="33" t="s">
        <v>85</v>
      </c>
      <c r="C126" s="39">
        <v>0</v>
      </c>
      <c r="D126" s="40">
        <v>1</v>
      </c>
      <c r="E126" s="39">
        <v>0</v>
      </c>
    </row>
    <row r="127" spans="1:5" x14ac:dyDescent="0.25">
      <c r="A127" s="32">
        <v>85</v>
      </c>
      <c r="B127" s="33" t="s">
        <v>86</v>
      </c>
      <c r="C127" s="39">
        <v>0</v>
      </c>
      <c r="D127" s="40">
        <v>1</v>
      </c>
      <c r="E127" s="39">
        <v>0</v>
      </c>
    </row>
    <row r="128" spans="1:5" x14ac:dyDescent="0.25">
      <c r="A128" s="32">
        <v>86</v>
      </c>
      <c r="B128" s="33" t="s">
        <v>87</v>
      </c>
      <c r="C128" s="39">
        <v>0</v>
      </c>
      <c r="D128" s="40">
        <v>1</v>
      </c>
      <c r="E128" s="39">
        <v>0</v>
      </c>
    </row>
    <row r="129" spans="1:5" x14ac:dyDescent="0.25">
      <c r="A129" s="4">
        <v>28</v>
      </c>
      <c r="B129" s="5" t="s">
        <v>46</v>
      </c>
      <c r="C129" s="6">
        <v>0</v>
      </c>
      <c r="D129" s="9">
        <v>1</v>
      </c>
      <c r="E129" s="6">
        <v>0</v>
      </c>
    </row>
    <row r="130" spans="1:5" x14ac:dyDescent="0.25">
      <c r="A130" s="4">
        <v>30</v>
      </c>
      <c r="B130" s="5" t="s">
        <v>47</v>
      </c>
      <c r="C130" s="6">
        <v>0</v>
      </c>
      <c r="D130" s="9">
        <v>1</v>
      </c>
      <c r="E130" s="6">
        <v>0</v>
      </c>
    </row>
    <row r="131" spans="1:5" x14ac:dyDescent="0.25">
      <c r="A131" s="4">
        <v>32</v>
      </c>
      <c r="B131" s="5" t="s">
        <v>48</v>
      </c>
      <c r="C131" s="6">
        <v>0</v>
      </c>
      <c r="D131" s="9">
        <v>1</v>
      </c>
      <c r="E131" s="6">
        <v>0</v>
      </c>
    </row>
    <row r="132" spans="1:5" x14ac:dyDescent="0.25">
      <c r="A132" s="54" t="s">
        <v>49</v>
      </c>
      <c r="B132" s="55"/>
      <c r="C132" s="15">
        <f>SUM(C133:C135)</f>
        <v>3</v>
      </c>
      <c r="D132" s="15">
        <f t="shared" ref="D132" si="30">D133+D134+D135</f>
        <v>7</v>
      </c>
      <c r="E132" s="15">
        <f>SUM(E133:E135)</f>
        <v>2</v>
      </c>
    </row>
    <row r="133" spans="1:5" x14ac:dyDescent="0.25">
      <c r="A133" s="11">
        <v>1</v>
      </c>
      <c r="B133" s="12" t="s">
        <v>50</v>
      </c>
      <c r="C133" s="26">
        <v>1</v>
      </c>
      <c r="D133" s="9">
        <v>2</v>
      </c>
      <c r="E133" s="16">
        <v>0</v>
      </c>
    </row>
    <row r="134" spans="1:5" x14ac:dyDescent="0.25">
      <c r="A134" s="11">
        <v>5</v>
      </c>
      <c r="B134" s="12" t="s">
        <v>51</v>
      </c>
      <c r="C134" s="26">
        <v>2</v>
      </c>
      <c r="D134" s="9">
        <v>3</v>
      </c>
      <c r="E134" s="16">
        <v>2</v>
      </c>
    </row>
    <row r="135" spans="1:5" x14ac:dyDescent="0.25">
      <c r="A135" s="11">
        <v>7</v>
      </c>
      <c r="B135" s="12" t="s">
        <v>52</v>
      </c>
      <c r="C135" s="26">
        <v>0</v>
      </c>
      <c r="D135" s="9">
        <v>2</v>
      </c>
      <c r="E135" s="16">
        <v>0</v>
      </c>
    </row>
    <row r="136" spans="1:5" ht="15.75" x14ac:dyDescent="0.25">
      <c r="A136" s="57" t="s">
        <v>53</v>
      </c>
      <c r="B136" s="58"/>
      <c r="C136" s="15">
        <f>C132+C121+C115+C112+C109+C104+C94+C89+C85+C83+C81+C79+C77</f>
        <v>6</v>
      </c>
      <c r="D136" s="15">
        <f t="shared" ref="D136:E136" si="31">D132+D121+D115+D112+D109+D104+D94+D89+D85+D83+D81+D79+D77</f>
        <v>65</v>
      </c>
      <c r="E136" s="15">
        <f t="shared" si="31"/>
        <v>4</v>
      </c>
    </row>
    <row r="137" spans="1:5" x14ac:dyDescent="0.25">
      <c r="A137" s="13" t="s">
        <v>54</v>
      </c>
      <c r="B137" s="14"/>
      <c r="C137" s="18"/>
      <c r="D137" s="70" t="s">
        <v>75</v>
      </c>
      <c r="E137" s="70"/>
    </row>
  </sheetData>
  <mergeCells count="44">
    <mergeCell ref="A62:B62"/>
    <mergeCell ref="A7:B7"/>
    <mergeCell ref="A11:B11"/>
    <mergeCell ref="A13:B13"/>
    <mergeCell ref="A15:B15"/>
    <mergeCell ref="A19:B19"/>
    <mergeCell ref="A24:B24"/>
    <mergeCell ref="A34:B34"/>
    <mergeCell ref="A39:B39"/>
    <mergeCell ref="A42:B42"/>
    <mergeCell ref="A45:B45"/>
    <mergeCell ref="A51:B51"/>
    <mergeCell ref="A9:B9"/>
    <mergeCell ref="A1:E1"/>
    <mergeCell ref="A2:E2"/>
    <mergeCell ref="A4:A6"/>
    <mergeCell ref="C4:C6"/>
    <mergeCell ref="D4:D6"/>
    <mergeCell ref="E4:E6"/>
    <mergeCell ref="A3:E3"/>
    <mergeCell ref="D67:E67"/>
    <mergeCell ref="A77:B77"/>
    <mergeCell ref="A79:B79"/>
    <mergeCell ref="A66:B66"/>
    <mergeCell ref="A71:E71"/>
    <mergeCell ref="A72:E72"/>
    <mergeCell ref="A74:A76"/>
    <mergeCell ref="C74:C76"/>
    <mergeCell ref="D74:D76"/>
    <mergeCell ref="E74:E76"/>
    <mergeCell ref="A73:E73"/>
    <mergeCell ref="A81:B81"/>
    <mergeCell ref="A83:B83"/>
    <mergeCell ref="A85:B85"/>
    <mergeCell ref="A89:B89"/>
    <mergeCell ref="A94:B94"/>
    <mergeCell ref="A132:B132"/>
    <mergeCell ref="A136:B136"/>
    <mergeCell ref="D137:E137"/>
    <mergeCell ref="A104:B104"/>
    <mergeCell ref="A109:B109"/>
    <mergeCell ref="A112:B112"/>
    <mergeCell ref="A115:B115"/>
    <mergeCell ref="A121:B12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7"/>
  <sheetViews>
    <sheetView topLeftCell="A47" zoomScale="130" zoomScaleNormal="130" workbookViewId="0">
      <selection sqref="A1:E6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59" t="s">
        <v>99</v>
      </c>
      <c r="B1" s="59"/>
      <c r="C1" s="59"/>
      <c r="D1" s="59"/>
      <c r="E1" s="59"/>
    </row>
    <row r="2" spans="1:5" ht="15.75" x14ac:dyDescent="0.25">
      <c r="A2" s="59" t="s">
        <v>90</v>
      </c>
      <c r="B2" s="59"/>
      <c r="C2" s="59"/>
      <c r="D2" s="59"/>
      <c r="E2" s="59"/>
    </row>
    <row r="3" spans="1:5" ht="15.75" x14ac:dyDescent="0.25">
      <c r="A3" s="68" t="s">
        <v>73</v>
      </c>
      <c r="B3" s="68"/>
      <c r="C3" s="68"/>
      <c r="D3" s="68"/>
      <c r="E3" s="68"/>
    </row>
    <row r="4" spans="1:5" x14ac:dyDescent="0.25">
      <c r="A4" s="62" t="s">
        <v>0</v>
      </c>
      <c r="B4" s="1" t="s">
        <v>1</v>
      </c>
      <c r="C4" s="71" t="s">
        <v>57</v>
      </c>
      <c r="D4" s="74" t="s">
        <v>56</v>
      </c>
      <c r="E4" s="71" t="s">
        <v>55</v>
      </c>
    </row>
    <row r="5" spans="1:5" x14ac:dyDescent="0.25">
      <c r="A5" s="63"/>
      <c r="B5" s="2"/>
      <c r="C5" s="72"/>
      <c r="D5" s="75"/>
      <c r="E5" s="72"/>
    </row>
    <row r="6" spans="1:5" x14ac:dyDescent="0.25">
      <c r="A6" s="64"/>
      <c r="B6" s="3" t="s">
        <v>2</v>
      </c>
      <c r="C6" s="73"/>
      <c r="D6" s="76"/>
      <c r="E6" s="73"/>
    </row>
    <row r="7" spans="1:5" x14ac:dyDescent="0.25">
      <c r="A7" s="54" t="s">
        <v>3</v>
      </c>
      <c r="B7" s="55"/>
      <c r="C7" s="15">
        <f>C8</f>
        <v>0</v>
      </c>
      <c r="D7" s="15">
        <f t="shared" ref="D7:E7" si="0">D8</f>
        <v>0</v>
      </c>
      <c r="E7" s="15">
        <f t="shared" si="0"/>
        <v>0</v>
      </c>
    </row>
    <row r="8" spans="1:5" x14ac:dyDescent="0.25">
      <c r="A8" s="4">
        <v>18</v>
      </c>
      <c r="B8" s="5" t="s">
        <v>4</v>
      </c>
      <c r="C8" s="6">
        <v>0</v>
      </c>
      <c r="D8" s="9">
        <v>0</v>
      </c>
      <c r="E8" s="6">
        <v>0</v>
      </c>
    </row>
    <row r="9" spans="1:5" x14ac:dyDescent="0.25">
      <c r="A9" s="54" t="s">
        <v>92</v>
      </c>
      <c r="B9" s="55"/>
      <c r="C9" s="43">
        <f>C10</f>
        <v>0</v>
      </c>
      <c r="D9" s="43">
        <f t="shared" ref="D9:E9" si="1">D10</f>
        <v>0</v>
      </c>
      <c r="E9" s="43">
        <f t="shared" si="1"/>
        <v>0</v>
      </c>
    </row>
    <row r="10" spans="1:5" x14ac:dyDescent="0.25">
      <c r="A10" s="4">
        <v>21</v>
      </c>
      <c r="B10" s="5" t="s">
        <v>5</v>
      </c>
      <c r="C10" s="25">
        <v>0</v>
      </c>
      <c r="D10" s="9">
        <v>0</v>
      </c>
      <c r="E10" s="6">
        <v>0</v>
      </c>
    </row>
    <row r="11" spans="1:5" x14ac:dyDescent="0.25">
      <c r="A11" s="54" t="s">
        <v>6</v>
      </c>
      <c r="B11" s="55"/>
      <c r="C11" s="15">
        <f>C12</f>
        <v>0</v>
      </c>
      <c r="D11" s="15">
        <f t="shared" ref="D11" si="2">D12</f>
        <v>0</v>
      </c>
      <c r="E11" s="15">
        <f>E12</f>
        <v>0</v>
      </c>
    </row>
    <row r="12" spans="1:5" x14ac:dyDescent="0.25">
      <c r="A12" s="4">
        <v>9</v>
      </c>
      <c r="B12" s="5" t="s">
        <v>7</v>
      </c>
      <c r="C12" s="25">
        <v>0</v>
      </c>
      <c r="D12" s="9">
        <v>0</v>
      </c>
      <c r="E12" s="6">
        <v>0</v>
      </c>
    </row>
    <row r="13" spans="1:5" x14ac:dyDescent="0.25">
      <c r="A13" s="54" t="s">
        <v>8</v>
      </c>
      <c r="B13" s="55"/>
      <c r="C13" s="15">
        <f>C14</f>
        <v>0</v>
      </c>
      <c r="D13" s="15">
        <f t="shared" ref="D13" si="3">D14</f>
        <v>0</v>
      </c>
      <c r="E13" s="15">
        <f>E14</f>
        <v>0</v>
      </c>
    </row>
    <row r="14" spans="1:5" x14ac:dyDescent="0.25">
      <c r="A14" s="4">
        <v>11</v>
      </c>
      <c r="B14" s="5" t="s">
        <v>9</v>
      </c>
      <c r="C14" s="6">
        <v>0</v>
      </c>
      <c r="D14" s="9">
        <v>0</v>
      </c>
      <c r="E14" s="6">
        <v>0</v>
      </c>
    </row>
    <row r="15" spans="1:5" x14ac:dyDescent="0.25">
      <c r="A15" s="54" t="s">
        <v>10</v>
      </c>
      <c r="B15" s="55"/>
      <c r="C15" s="15">
        <f>SUM(C16:C18)</f>
        <v>0</v>
      </c>
      <c r="D15" s="15">
        <f t="shared" ref="D15" si="4">D16+D17+D18</f>
        <v>0</v>
      </c>
      <c r="E15" s="15">
        <f>SUM(E16:E18)</f>
        <v>0</v>
      </c>
    </row>
    <row r="16" spans="1:5" x14ac:dyDescent="0.25">
      <c r="A16" s="6">
        <v>4</v>
      </c>
      <c r="B16" s="5" t="s">
        <v>11</v>
      </c>
      <c r="C16" s="25">
        <v>0</v>
      </c>
      <c r="D16" s="9">
        <v>0</v>
      </c>
      <c r="E16" s="6">
        <v>0</v>
      </c>
    </row>
    <row r="17" spans="1:5" x14ac:dyDescent="0.25">
      <c r="A17" s="6">
        <v>19</v>
      </c>
      <c r="B17" s="5" t="s">
        <v>12</v>
      </c>
      <c r="C17" s="6">
        <v>0</v>
      </c>
      <c r="D17" s="9">
        <v>0</v>
      </c>
      <c r="E17" s="6">
        <v>0</v>
      </c>
    </row>
    <row r="18" spans="1:5" x14ac:dyDescent="0.25">
      <c r="A18" s="6">
        <v>20</v>
      </c>
      <c r="B18" s="5" t="s">
        <v>13</v>
      </c>
      <c r="C18" s="6">
        <v>0</v>
      </c>
      <c r="D18" s="9">
        <v>0</v>
      </c>
      <c r="E18" s="6">
        <v>0</v>
      </c>
    </row>
    <row r="19" spans="1:5" x14ac:dyDescent="0.25">
      <c r="A19" s="54" t="s">
        <v>14</v>
      </c>
      <c r="B19" s="55"/>
      <c r="C19" s="15">
        <f>SUM(C20:C23)</f>
        <v>0</v>
      </c>
      <c r="D19" s="15">
        <f t="shared" ref="D19" si="5">SUM(D20:D23)</f>
        <v>0</v>
      </c>
      <c r="E19" s="15">
        <f>SUM(E20:E23)</f>
        <v>0</v>
      </c>
    </row>
    <row r="20" spans="1:5" x14ac:dyDescent="0.25">
      <c r="A20" s="4">
        <v>22</v>
      </c>
      <c r="B20" s="5" t="s">
        <v>15</v>
      </c>
      <c r="C20" s="6">
        <v>0</v>
      </c>
      <c r="D20" s="9">
        <v>0</v>
      </c>
      <c r="E20" s="6">
        <v>0</v>
      </c>
    </row>
    <row r="21" spans="1:5" x14ac:dyDescent="0.25">
      <c r="A21" s="4">
        <v>23</v>
      </c>
      <c r="B21" s="5" t="s">
        <v>16</v>
      </c>
      <c r="C21" s="6">
        <v>0</v>
      </c>
      <c r="D21" s="9">
        <v>0</v>
      </c>
      <c r="E21" s="6">
        <v>0</v>
      </c>
    </row>
    <row r="22" spans="1:5" x14ac:dyDescent="0.25">
      <c r="A22" s="4">
        <v>24</v>
      </c>
      <c r="B22" s="5" t="s">
        <v>17</v>
      </c>
      <c r="C22" s="25">
        <v>0</v>
      </c>
      <c r="D22" s="9">
        <v>0</v>
      </c>
      <c r="E22" s="6">
        <v>0</v>
      </c>
    </row>
    <row r="23" spans="1:5" x14ac:dyDescent="0.25">
      <c r="A23" s="4">
        <v>29</v>
      </c>
      <c r="B23" s="5" t="s">
        <v>18</v>
      </c>
      <c r="C23" s="6">
        <v>0</v>
      </c>
      <c r="D23" s="9">
        <v>0</v>
      </c>
      <c r="E23" s="6">
        <v>0</v>
      </c>
    </row>
    <row r="24" spans="1:5" x14ac:dyDescent="0.25">
      <c r="A24" s="54" t="s">
        <v>19</v>
      </c>
      <c r="B24" s="55"/>
      <c r="C24" s="15">
        <f>SUM(C25:C33)</f>
        <v>0</v>
      </c>
      <c r="D24" s="15">
        <f t="shared" ref="D24:E24" si="6">SUM(D25:D33)</f>
        <v>0</v>
      </c>
      <c r="E24" s="15">
        <f t="shared" si="6"/>
        <v>0</v>
      </c>
    </row>
    <row r="25" spans="1:5" x14ac:dyDescent="0.25">
      <c r="A25" s="4">
        <v>13</v>
      </c>
      <c r="B25" s="5" t="s">
        <v>20</v>
      </c>
      <c r="C25" s="25">
        <v>0</v>
      </c>
      <c r="D25" s="9">
        <v>0</v>
      </c>
      <c r="E25" s="6">
        <v>0</v>
      </c>
    </row>
    <row r="26" spans="1:5" x14ac:dyDescent="0.25">
      <c r="A26" s="4">
        <v>14</v>
      </c>
      <c r="B26" s="5" t="s">
        <v>21</v>
      </c>
      <c r="C26" s="6">
        <v>0</v>
      </c>
      <c r="D26" s="9">
        <v>0</v>
      </c>
      <c r="E26" s="6">
        <v>0</v>
      </c>
    </row>
    <row r="27" spans="1:5" x14ac:dyDescent="0.25">
      <c r="A27" s="4">
        <v>15</v>
      </c>
      <c r="B27" s="5" t="s">
        <v>22</v>
      </c>
      <c r="C27" s="6">
        <v>0</v>
      </c>
      <c r="D27" s="9">
        <v>0</v>
      </c>
      <c r="E27" s="6">
        <v>0</v>
      </c>
    </row>
    <row r="28" spans="1:5" x14ac:dyDescent="0.25">
      <c r="A28" s="4">
        <v>33</v>
      </c>
      <c r="B28" s="5" t="s">
        <v>23</v>
      </c>
      <c r="C28" s="25">
        <v>0</v>
      </c>
      <c r="D28" s="9">
        <v>0</v>
      </c>
      <c r="E28" s="6">
        <v>0</v>
      </c>
    </row>
    <row r="29" spans="1:5" x14ac:dyDescent="0.25">
      <c r="A29" s="4">
        <v>34</v>
      </c>
      <c r="B29" s="5" t="s">
        <v>24</v>
      </c>
      <c r="C29" s="25">
        <v>0</v>
      </c>
      <c r="D29" s="9">
        <v>0</v>
      </c>
      <c r="E29" s="6">
        <v>0</v>
      </c>
    </row>
    <row r="30" spans="1:5" x14ac:dyDescent="0.25">
      <c r="A30" s="4">
        <v>35</v>
      </c>
      <c r="B30" s="5" t="s">
        <v>25</v>
      </c>
      <c r="C30" s="6">
        <v>0</v>
      </c>
      <c r="D30" s="9">
        <v>0</v>
      </c>
      <c r="E30" s="6">
        <v>0</v>
      </c>
    </row>
    <row r="31" spans="1:5" x14ac:dyDescent="0.25">
      <c r="A31" s="4">
        <v>36</v>
      </c>
      <c r="B31" s="5" t="s">
        <v>26</v>
      </c>
      <c r="C31" s="6">
        <v>0</v>
      </c>
      <c r="D31" s="9">
        <v>0</v>
      </c>
      <c r="E31" s="6">
        <v>0</v>
      </c>
    </row>
    <row r="32" spans="1:5" x14ac:dyDescent="0.25">
      <c r="A32" s="7">
        <v>40</v>
      </c>
      <c r="B32" s="5" t="s">
        <v>27</v>
      </c>
      <c r="C32" s="6">
        <v>0</v>
      </c>
      <c r="D32" s="9">
        <v>0</v>
      </c>
      <c r="E32" s="6">
        <v>0</v>
      </c>
    </row>
    <row r="33" spans="1:5" x14ac:dyDescent="0.25">
      <c r="A33" s="4">
        <v>41</v>
      </c>
      <c r="B33" s="5" t="s">
        <v>80</v>
      </c>
      <c r="C33" s="6">
        <v>0</v>
      </c>
      <c r="D33" s="9">
        <v>0</v>
      </c>
      <c r="E33" s="6">
        <v>0</v>
      </c>
    </row>
    <row r="34" spans="1:5" x14ac:dyDescent="0.25">
      <c r="A34" s="54" t="s">
        <v>28</v>
      </c>
      <c r="B34" s="55"/>
      <c r="C34" s="15">
        <f>SUM(C35:C38)</f>
        <v>0</v>
      </c>
      <c r="D34" s="15">
        <f t="shared" ref="D34" si="7">D35+D36+D37+D38</f>
        <v>0</v>
      </c>
      <c r="E34" s="15">
        <f>SUM(E35:E38)</f>
        <v>0</v>
      </c>
    </row>
    <row r="35" spans="1:5" x14ac:dyDescent="0.25">
      <c r="A35" s="6">
        <v>10</v>
      </c>
      <c r="B35" s="5" t="s">
        <v>29</v>
      </c>
      <c r="C35" s="6">
        <v>0</v>
      </c>
      <c r="D35" s="9">
        <v>0</v>
      </c>
      <c r="E35" s="6">
        <v>0</v>
      </c>
    </row>
    <row r="36" spans="1:5" x14ac:dyDescent="0.25">
      <c r="A36" s="4">
        <v>12</v>
      </c>
      <c r="B36" s="5" t="s">
        <v>30</v>
      </c>
      <c r="C36" s="6">
        <v>0</v>
      </c>
      <c r="D36" s="9">
        <v>0</v>
      </c>
      <c r="E36" s="6">
        <v>0</v>
      </c>
    </row>
    <row r="37" spans="1:5" x14ac:dyDescent="0.25">
      <c r="A37" s="4">
        <v>17</v>
      </c>
      <c r="B37" s="5" t="s">
        <v>31</v>
      </c>
      <c r="C37" s="25">
        <v>0</v>
      </c>
      <c r="D37" s="9">
        <v>0</v>
      </c>
      <c r="E37" s="6">
        <v>0</v>
      </c>
    </row>
    <row r="38" spans="1:5" x14ac:dyDescent="0.25">
      <c r="A38" s="4">
        <v>27</v>
      </c>
      <c r="B38" s="5" t="s">
        <v>32</v>
      </c>
      <c r="C38" s="25">
        <v>0</v>
      </c>
      <c r="D38" s="9">
        <v>0</v>
      </c>
      <c r="E38" s="6">
        <v>0</v>
      </c>
    </row>
    <row r="39" spans="1:5" x14ac:dyDescent="0.25">
      <c r="A39" s="54" t="s">
        <v>33</v>
      </c>
      <c r="B39" s="55"/>
      <c r="C39" s="15">
        <f>SUM(C40:C41)</f>
        <v>0</v>
      </c>
      <c r="D39" s="15">
        <f t="shared" ref="D39" si="8">D40+D41</f>
        <v>0</v>
      </c>
      <c r="E39" s="15">
        <f>SUM(E40:E41)</f>
        <v>0</v>
      </c>
    </row>
    <row r="40" spans="1:5" x14ac:dyDescent="0.25">
      <c r="A40" s="4">
        <v>16</v>
      </c>
      <c r="B40" s="5" t="s">
        <v>34</v>
      </c>
      <c r="C40" s="6">
        <v>0</v>
      </c>
      <c r="D40" s="9">
        <v>0</v>
      </c>
      <c r="E40" s="6">
        <v>0</v>
      </c>
    </row>
    <row r="41" spans="1:5" x14ac:dyDescent="0.25">
      <c r="A41" s="4">
        <v>37</v>
      </c>
      <c r="B41" s="8" t="s">
        <v>35</v>
      </c>
      <c r="C41" s="25">
        <v>0</v>
      </c>
      <c r="D41" s="9">
        <v>0</v>
      </c>
      <c r="E41" s="6">
        <v>0</v>
      </c>
    </row>
    <row r="42" spans="1:5" x14ac:dyDescent="0.25">
      <c r="A42" s="54" t="s">
        <v>36</v>
      </c>
      <c r="B42" s="55"/>
      <c r="C42" s="15">
        <f>C43+C44</f>
        <v>0</v>
      </c>
      <c r="D42" s="15">
        <f t="shared" ref="D42:E42" si="9">D43+D44</f>
        <v>0</v>
      </c>
      <c r="E42" s="15">
        <f t="shared" si="9"/>
        <v>0</v>
      </c>
    </row>
    <row r="43" spans="1:5" x14ac:dyDescent="0.25">
      <c r="A43" s="4">
        <v>6</v>
      </c>
      <c r="B43" s="5" t="s">
        <v>37</v>
      </c>
      <c r="C43" s="25">
        <v>0</v>
      </c>
      <c r="D43" s="9">
        <v>0</v>
      </c>
      <c r="E43" s="6">
        <v>0</v>
      </c>
    </row>
    <row r="44" spans="1:5" x14ac:dyDescent="0.25">
      <c r="A44" s="4">
        <v>39</v>
      </c>
      <c r="B44" s="5" t="s">
        <v>79</v>
      </c>
      <c r="C44" s="25">
        <v>0</v>
      </c>
      <c r="D44" s="9">
        <v>0</v>
      </c>
      <c r="E44" s="6">
        <v>0</v>
      </c>
    </row>
    <row r="45" spans="1:5" x14ac:dyDescent="0.25">
      <c r="A45" s="54" t="s">
        <v>38</v>
      </c>
      <c r="B45" s="55"/>
      <c r="C45" s="15">
        <f>SUM(C46:C50)</f>
        <v>0</v>
      </c>
      <c r="D45" s="15">
        <f t="shared" ref="D45" si="10">D46+D47+D48+D49+D50</f>
        <v>0</v>
      </c>
      <c r="E45" s="15">
        <f>SUM(E46:E50)</f>
        <v>0</v>
      </c>
    </row>
    <row r="46" spans="1:5" x14ac:dyDescent="0.25">
      <c r="A46" s="4">
        <v>2</v>
      </c>
      <c r="B46" s="5" t="s">
        <v>39</v>
      </c>
      <c r="C46" s="6">
        <v>0</v>
      </c>
      <c r="D46" s="9">
        <v>0</v>
      </c>
      <c r="E46" s="6">
        <v>0</v>
      </c>
    </row>
    <row r="47" spans="1:5" x14ac:dyDescent="0.25">
      <c r="A47" s="4">
        <v>3</v>
      </c>
      <c r="B47" s="5" t="s">
        <v>40</v>
      </c>
      <c r="C47" s="6">
        <v>0</v>
      </c>
      <c r="D47" s="9">
        <v>0</v>
      </c>
      <c r="E47" s="6">
        <v>0</v>
      </c>
    </row>
    <row r="48" spans="1:5" x14ac:dyDescent="0.25">
      <c r="A48" s="4">
        <v>25</v>
      </c>
      <c r="B48" s="5" t="s">
        <v>41</v>
      </c>
      <c r="C48" s="6">
        <v>0</v>
      </c>
      <c r="D48" s="9">
        <v>0</v>
      </c>
      <c r="E48" s="6">
        <v>0</v>
      </c>
    </row>
    <row r="49" spans="1:5" x14ac:dyDescent="0.25">
      <c r="A49" s="4">
        <v>26</v>
      </c>
      <c r="B49" s="5" t="s">
        <v>42</v>
      </c>
      <c r="C49" s="25">
        <v>0</v>
      </c>
      <c r="D49" s="9">
        <v>0</v>
      </c>
      <c r="E49" s="6">
        <v>0</v>
      </c>
    </row>
    <row r="50" spans="1:5" x14ac:dyDescent="0.25">
      <c r="A50" s="9">
        <v>38</v>
      </c>
      <c r="B50" s="10" t="s">
        <v>43</v>
      </c>
      <c r="C50" s="6">
        <v>0</v>
      </c>
      <c r="D50" s="9">
        <v>0</v>
      </c>
      <c r="E50" s="6">
        <v>0</v>
      </c>
    </row>
    <row r="51" spans="1:5" x14ac:dyDescent="0.25">
      <c r="A51" s="54" t="s">
        <v>44</v>
      </c>
      <c r="B51" s="55"/>
      <c r="C51" s="15">
        <f>SUM(C52:C61)</f>
        <v>0</v>
      </c>
      <c r="D51" s="15">
        <f t="shared" ref="D51" si="11">D52+D59+D60+D61</f>
        <v>0</v>
      </c>
      <c r="E51" s="15">
        <f>SUM(E52:E61)</f>
        <v>0</v>
      </c>
    </row>
    <row r="52" spans="1:5" x14ac:dyDescent="0.25">
      <c r="A52" s="4">
        <v>8</v>
      </c>
      <c r="B52" s="5" t="s">
        <v>45</v>
      </c>
      <c r="C52" s="6">
        <f>SUM(C53:C58)</f>
        <v>0</v>
      </c>
      <c r="D52" s="6">
        <f t="shared" ref="D52:E52" si="12">SUM(D53:D58)</f>
        <v>0</v>
      </c>
      <c r="E52" s="6">
        <f t="shared" si="12"/>
        <v>0</v>
      </c>
    </row>
    <row r="53" spans="1:5" x14ac:dyDescent="0.25">
      <c r="A53" s="32">
        <v>81</v>
      </c>
      <c r="B53" s="33" t="s">
        <v>82</v>
      </c>
      <c r="C53" s="39">
        <v>0</v>
      </c>
      <c r="D53" s="40">
        <v>0</v>
      </c>
      <c r="E53" s="39">
        <v>0</v>
      </c>
    </row>
    <row r="54" spans="1:5" x14ac:dyDescent="0.25">
      <c r="A54" s="32">
        <v>82</v>
      </c>
      <c r="B54" s="33" t="s">
        <v>83</v>
      </c>
      <c r="C54" s="39">
        <v>0</v>
      </c>
      <c r="D54" s="40">
        <v>0</v>
      </c>
      <c r="E54" s="39">
        <v>0</v>
      </c>
    </row>
    <row r="55" spans="1:5" x14ac:dyDescent="0.25">
      <c r="A55" s="32">
        <v>83</v>
      </c>
      <c r="B55" s="33" t="s">
        <v>84</v>
      </c>
      <c r="C55" s="39">
        <v>0</v>
      </c>
      <c r="D55" s="40">
        <v>0</v>
      </c>
      <c r="E55" s="39">
        <v>0</v>
      </c>
    </row>
    <row r="56" spans="1:5" x14ac:dyDescent="0.25">
      <c r="A56" s="32">
        <v>84</v>
      </c>
      <c r="B56" s="33" t="s">
        <v>85</v>
      </c>
      <c r="C56" s="39">
        <v>0</v>
      </c>
      <c r="D56" s="40">
        <v>0</v>
      </c>
      <c r="E56" s="39">
        <v>0</v>
      </c>
    </row>
    <row r="57" spans="1:5" x14ac:dyDescent="0.25">
      <c r="A57" s="32">
        <v>85</v>
      </c>
      <c r="B57" s="33" t="s">
        <v>86</v>
      </c>
      <c r="C57" s="39">
        <v>0</v>
      </c>
      <c r="D57" s="40">
        <v>0</v>
      </c>
      <c r="E57" s="39">
        <v>0</v>
      </c>
    </row>
    <row r="58" spans="1:5" x14ac:dyDescent="0.25">
      <c r="A58" s="32">
        <v>86</v>
      </c>
      <c r="B58" s="33" t="s">
        <v>87</v>
      </c>
      <c r="C58" s="39">
        <v>0</v>
      </c>
      <c r="D58" s="40">
        <v>0</v>
      </c>
      <c r="E58" s="39">
        <v>0</v>
      </c>
    </row>
    <row r="59" spans="1:5" x14ac:dyDescent="0.25">
      <c r="A59" s="4">
        <v>28</v>
      </c>
      <c r="B59" s="5" t="s">
        <v>46</v>
      </c>
      <c r="C59" s="6">
        <v>0</v>
      </c>
      <c r="D59" s="9">
        <v>0</v>
      </c>
      <c r="E59" s="6">
        <v>0</v>
      </c>
    </row>
    <row r="60" spans="1:5" x14ac:dyDescent="0.25">
      <c r="A60" s="4">
        <v>30</v>
      </c>
      <c r="B60" s="5" t="s">
        <v>47</v>
      </c>
      <c r="C60" s="6">
        <v>0</v>
      </c>
      <c r="D60" s="9">
        <v>0</v>
      </c>
      <c r="E60" s="6">
        <v>0</v>
      </c>
    </row>
    <row r="61" spans="1:5" x14ac:dyDescent="0.25">
      <c r="A61" s="4">
        <v>32</v>
      </c>
      <c r="B61" s="5" t="s">
        <v>48</v>
      </c>
      <c r="C61" s="6">
        <v>0</v>
      </c>
      <c r="D61" s="9">
        <v>0</v>
      </c>
      <c r="E61" s="6">
        <v>0</v>
      </c>
    </row>
    <row r="62" spans="1:5" x14ac:dyDescent="0.25">
      <c r="A62" s="54" t="s">
        <v>49</v>
      </c>
      <c r="B62" s="55"/>
      <c r="C62" s="15">
        <f>SUM(C63:C65)</f>
        <v>2</v>
      </c>
      <c r="D62" s="15">
        <f t="shared" ref="D62" si="13">D63+D64+D65</f>
        <v>2</v>
      </c>
      <c r="E62" s="15">
        <f>SUM(E63:E65)</f>
        <v>1</v>
      </c>
    </row>
    <row r="63" spans="1:5" x14ac:dyDescent="0.25">
      <c r="A63" s="11">
        <v>1</v>
      </c>
      <c r="B63" s="12" t="s">
        <v>50</v>
      </c>
      <c r="C63" s="26">
        <v>1</v>
      </c>
      <c r="D63" s="9">
        <v>1</v>
      </c>
      <c r="E63" s="16">
        <v>1</v>
      </c>
    </row>
    <row r="64" spans="1:5" x14ac:dyDescent="0.25">
      <c r="A64" s="11">
        <v>5</v>
      </c>
      <c r="B64" s="12" t="s">
        <v>51</v>
      </c>
      <c r="C64" s="26">
        <v>0</v>
      </c>
      <c r="D64" s="9">
        <v>0</v>
      </c>
      <c r="E64" s="16">
        <v>0</v>
      </c>
    </row>
    <row r="65" spans="1:5" x14ac:dyDescent="0.25">
      <c r="A65" s="11">
        <v>7</v>
      </c>
      <c r="B65" s="12" t="s">
        <v>52</v>
      </c>
      <c r="C65" s="26">
        <v>1</v>
      </c>
      <c r="D65" s="9">
        <v>1</v>
      </c>
      <c r="E65" s="16">
        <v>0</v>
      </c>
    </row>
    <row r="66" spans="1:5" ht="15.75" x14ac:dyDescent="0.25">
      <c r="A66" s="57" t="s">
        <v>53</v>
      </c>
      <c r="B66" s="58"/>
      <c r="C66" s="15">
        <f>C62+C51+C45+C42+C39+C34+C24+C19+C15+C13+C11+C9+C7</f>
        <v>2</v>
      </c>
      <c r="D66" s="15">
        <f t="shared" ref="D66:E66" si="14">D62+D51+D45+D42+D39+D34+D24+D19+D15+D13+D11+D9+D7</f>
        <v>2</v>
      </c>
      <c r="E66" s="15">
        <f t="shared" si="14"/>
        <v>1</v>
      </c>
    </row>
    <row r="67" spans="1:5" x14ac:dyDescent="0.25">
      <c r="A67" s="13" t="s">
        <v>54</v>
      </c>
      <c r="B67" s="14"/>
      <c r="C67" s="18"/>
      <c r="D67" s="70" t="s">
        <v>75</v>
      </c>
      <c r="E67" s="70"/>
    </row>
  </sheetData>
  <mergeCells count="22">
    <mergeCell ref="A13:B13"/>
    <mergeCell ref="A4:A6"/>
    <mergeCell ref="C4:C6"/>
    <mergeCell ref="D4:D6"/>
    <mergeCell ref="E4:E6"/>
    <mergeCell ref="A7:B7"/>
    <mergeCell ref="A1:E1"/>
    <mergeCell ref="A2:E2"/>
    <mergeCell ref="A3:E3"/>
    <mergeCell ref="A9:B9"/>
    <mergeCell ref="A11:B11"/>
    <mergeCell ref="A66:B66"/>
    <mergeCell ref="D67:E67"/>
    <mergeCell ref="A15:B15"/>
    <mergeCell ref="A19:B19"/>
    <mergeCell ref="A24:B24"/>
    <mergeCell ref="A34:B34"/>
    <mergeCell ref="A39:B39"/>
    <mergeCell ref="A42:B42"/>
    <mergeCell ref="A45:B45"/>
    <mergeCell ref="A51:B51"/>
    <mergeCell ref="A62:B6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7"/>
  <sheetViews>
    <sheetView topLeftCell="A48" zoomScale="130" zoomScaleNormal="130" workbookViewId="0">
      <selection sqref="A1:E6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59" t="s">
        <v>123</v>
      </c>
      <c r="B1" s="59"/>
      <c r="C1" s="59"/>
      <c r="D1" s="59"/>
      <c r="E1" s="59"/>
    </row>
    <row r="2" spans="1:5" ht="15.75" x14ac:dyDescent="0.25">
      <c r="A2" s="59" t="s">
        <v>90</v>
      </c>
      <c r="B2" s="59"/>
      <c r="C2" s="59"/>
      <c r="D2" s="59"/>
      <c r="E2" s="59"/>
    </row>
    <row r="3" spans="1:5" ht="15.75" x14ac:dyDescent="0.25">
      <c r="A3" s="68" t="s">
        <v>73</v>
      </c>
      <c r="B3" s="68"/>
      <c r="C3" s="68"/>
      <c r="D3" s="68"/>
      <c r="E3" s="68"/>
    </row>
    <row r="4" spans="1:5" x14ac:dyDescent="0.25">
      <c r="A4" s="62" t="s">
        <v>0</v>
      </c>
      <c r="B4" s="1" t="s">
        <v>1</v>
      </c>
      <c r="C4" s="71" t="s">
        <v>57</v>
      </c>
      <c r="D4" s="74" t="s">
        <v>56</v>
      </c>
      <c r="E4" s="71" t="s">
        <v>55</v>
      </c>
    </row>
    <row r="5" spans="1:5" x14ac:dyDescent="0.25">
      <c r="A5" s="63"/>
      <c r="B5" s="2"/>
      <c r="C5" s="72"/>
      <c r="D5" s="75"/>
      <c r="E5" s="72"/>
    </row>
    <row r="6" spans="1:5" x14ac:dyDescent="0.25">
      <c r="A6" s="64"/>
      <c r="B6" s="3" t="s">
        <v>2</v>
      </c>
      <c r="C6" s="73"/>
      <c r="D6" s="76"/>
      <c r="E6" s="73"/>
    </row>
    <row r="7" spans="1:5" x14ac:dyDescent="0.25">
      <c r="A7" s="54" t="s">
        <v>3</v>
      </c>
      <c r="B7" s="55"/>
      <c r="C7" s="15">
        <f>C8</f>
        <v>1</v>
      </c>
      <c r="D7" s="15">
        <f t="shared" ref="D7:E7" si="0">D8</f>
        <v>1</v>
      </c>
      <c r="E7" s="15">
        <f t="shared" si="0"/>
        <v>1</v>
      </c>
    </row>
    <row r="8" spans="1:5" x14ac:dyDescent="0.25">
      <c r="A8" s="4">
        <v>18</v>
      </c>
      <c r="B8" s="5" t="s">
        <v>4</v>
      </c>
      <c r="C8" s="6">
        <v>1</v>
      </c>
      <c r="D8" s="9">
        <v>1</v>
      </c>
      <c r="E8" s="6">
        <v>1</v>
      </c>
    </row>
    <row r="9" spans="1:5" x14ac:dyDescent="0.25">
      <c r="A9" s="54" t="s">
        <v>92</v>
      </c>
      <c r="B9" s="55"/>
      <c r="C9" s="43">
        <f>C10</f>
        <v>0</v>
      </c>
      <c r="D9" s="43">
        <f t="shared" ref="D9:E9" si="1">D10</f>
        <v>0</v>
      </c>
      <c r="E9" s="43">
        <f t="shared" si="1"/>
        <v>0</v>
      </c>
    </row>
    <row r="10" spans="1:5" x14ac:dyDescent="0.25">
      <c r="A10" s="4">
        <v>21</v>
      </c>
      <c r="B10" s="5" t="s">
        <v>5</v>
      </c>
      <c r="C10" s="25">
        <v>0</v>
      </c>
      <c r="D10" s="9">
        <v>0</v>
      </c>
      <c r="E10" s="6">
        <v>0</v>
      </c>
    </row>
    <row r="11" spans="1:5" x14ac:dyDescent="0.25">
      <c r="A11" s="54" t="s">
        <v>6</v>
      </c>
      <c r="B11" s="55"/>
      <c r="C11" s="15">
        <f>C12</f>
        <v>0</v>
      </c>
      <c r="D11" s="15">
        <f t="shared" ref="D11" si="2">D12</f>
        <v>0</v>
      </c>
      <c r="E11" s="15">
        <f>E12</f>
        <v>0</v>
      </c>
    </row>
    <row r="12" spans="1:5" x14ac:dyDescent="0.25">
      <c r="A12" s="4">
        <v>9</v>
      </c>
      <c r="B12" s="5" t="s">
        <v>7</v>
      </c>
      <c r="C12" s="25">
        <v>0</v>
      </c>
      <c r="D12" s="9">
        <v>0</v>
      </c>
      <c r="E12" s="6">
        <v>0</v>
      </c>
    </row>
    <row r="13" spans="1:5" x14ac:dyDescent="0.25">
      <c r="A13" s="54" t="s">
        <v>8</v>
      </c>
      <c r="B13" s="55"/>
      <c r="C13" s="15">
        <f>C14</f>
        <v>0</v>
      </c>
      <c r="D13" s="15">
        <f t="shared" ref="D13" si="3">D14</f>
        <v>0</v>
      </c>
      <c r="E13" s="15">
        <f>E14</f>
        <v>0</v>
      </c>
    </row>
    <row r="14" spans="1:5" x14ac:dyDescent="0.25">
      <c r="A14" s="4">
        <v>11</v>
      </c>
      <c r="B14" s="5" t="s">
        <v>9</v>
      </c>
      <c r="C14" s="6">
        <v>0</v>
      </c>
      <c r="D14" s="9">
        <v>0</v>
      </c>
      <c r="E14" s="6">
        <v>0</v>
      </c>
    </row>
    <row r="15" spans="1:5" x14ac:dyDescent="0.25">
      <c r="A15" s="54" t="s">
        <v>10</v>
      </c>
      <c r="B15" s="55"/>
      <c r="C15" s="15">
        <f>SUM(C16:C18)</f>
        <v>0</v>
      </c>
      <c r="D15" s="15">
        <f t="shared" ref="D15" si="4">D16+D17+D18</f>
        <v>0</v>
      </c>
      <c r="E15" s="15">
        <f>SUM(E16:E18)</f>
        <v>0</v>
      </c>
    </row>
    <row r="16" spans="1:5" x14ac:dyDescent="0.25">
      <c r="A16" s="6">
        <v>4</v>
      </c>
      <c r="B16" s="5" t="s">
        <v>11</v>
      </c>
      <c r="C16" s="25">
        <v>0</v>
      </c>
      <c r="D16" s="9">
        <v>0</v>
      </c>
      <c r="E16" s="6">
        <v>0</v>
      </c>
    </row>
    <row r="17" spans="1:5" x14ac:dyDescent="0.25">
      <c r="A17" s="6">
        <v>19</v>
      </c>
      <c r="B17" s="5" t="s">
        <v>12</v>
      </c>
      <c r="C17" s="6">
        <v>0</v>
      </c>
      <c r="D17" s="9">
        <v>0</v>
      </c>
      <c r="E17" s="6">
        <v>0</v>
      </c>
    </row>
    <row r="18" spans="1:5" x14ac:dyDescent="0.25">
      <c r="A18" s="6">
        <v>20</v>
      </c>
      <c r="B18" s="5" t="s">
        <v>13</v>
      </c>
      <c r="C18" s="6">
        <v>0</v>
      </c>
      <c r="D18" s="9">
        <v>0</v>
      </c>
      <c r="E18" s="6">
        <v>0</v>
      </c>
    </row>
    <row r="19" spans="1:5" x14ac:dyDescent="0.25">
      <c r="A19" s="54" t="s">
        <v>14</v>
      </c>
      <c r="B19" s="55"/>
      <c r="C19" s="15">
        <f>SUM(C20:C23)</f>
        <v>0</v>
      </c>
      <c r="D19" s="15">
        <f t="shared" ref="D19" si="5">SUM(D20:D23)</f>
        <v>0</v>
      </c>
      <c r="E19" s="15">
        <f>SUM(E20:E23)</f>
        <v>0</v>
      </c>
    </row>
    <row r="20" spans="1:5" x14ac:dyDescent="0.25">
      <c r="A20" s="4">
        <v>22</v>
      </c>
      <c r="B20" s="5" t="s">
        <v>15</v>
      </c>
      <c r="C20" s="6">
        <v>0</v>
      </c>
      <c r="D20" s="9">
        <v>0</v>
      </c>
      <c r="E20" s="6">
        <v>0</v>
      </c>
    </row>
    <row r="21" spans="1:5" x14ac:dyDescent="0.25">
      <c r="A21" s="4">
        <v>23</v>
      </c>
      <c r="B21" s="5" t="s">
        <v>16</v>
      </c>
      <c r="C21" s="6">
        <v>0</v>
      </c>
      <c r="D21" s="9">
        <v>0</v>
      </c>
      <c r="E21" s="6">
        <v>0</v>
      </c>
    </row>
    <row r="22" spans="1:5" x14ac:dyDescent="0.25">
      <c r="A22" s="4">
        <v>24</v>
      </c>
      <c r="B22" s="5" t="s">
        <v>17</v>
      </c>
      <c r="C22" s="25">
        <v>0</v>
      </c>
      <c r="D22" s="9">
        <v>0</v>
      </c>
      <c r="E22" s="6">
        <v>0</v>
      </c>
    </row>
    <row r="23" spans="1:5" x14ac:dyDescent="0.25">
      <c r="A23" s="4">
        <v>29</v>
      </c>
      <c r="B23" s="5" t="s">
        <v>18</v>
      </c>
      <c r="C23" s="6">
        <v>0</v>
      </c>
      <c r="D23" s="9">
        <v>0</v>
      </c>
      <c r="E23" s="6">
        <v>0</v>
      </c>
    </row>
    <row r="24" spans="1:5" x14ac:dyDescent="0.25">
      <c r="A24" s="54" t="s">
        <v>19</v>
      </c>
      <c r="B24" s="55"/>
      <c r="C24" s="15">
        <f>SUM(C25:C33)</f>
        <v>0</v>
      </c>
      <c r="D24" s="15">
        <f t="shared" ref="D24:E24" si="6">SUM(D25:D33)</f>
        <v>0</v>
      </c>
      <c r="E24" s="15">
        <f t="shared" si="6"/>
        <v>0</v>
      </c>
    </row>
    <row r="25" spans="1:5" x14ac:dyDescent="0.25">
      <c r="A25" s="4">
        <v>13</v>
      </c>
      <c r="B25" s="5" t="s">
        <v>20</v>
      </c>
      <c r="C25" s="25">
        <v>0</v>
      </c>
      <c r="D25" s="9">
        <v>0</v>
      </c>
      <c r="E25" s="6">
        <v>0</v>
      </c>
    </row>
    <row r="26" spans="1:5" x14ac:dyDescent="0.25">
      <c r="A26" s="4">
        <v>14</v>
      </c>
      <c r="B26" s="5" t="s">
        <v>21</v>
      </c>
      <c r="C26" s="6">
        <v>0</v>
      </c>
      <c r="D26" s="9">
        <v>0</v>
      </c>
      <c r="E26" s="6">
        <v>0</v>
      </c>
    </row>
    <row r="27" spans="1:5" x14ac:dyDescent="0.25">
      <c r="A27" s="4">
        <v>15</v>
      </c>
      <c r="B27" s="5" t="s">
        <v>22</v>
      </c>
      <c r="C27" s="6">
        <v>0</v>
      </c>
      <c r="D27" s="9">
        <v>0</v>
      </c>
      <c r="E27" s="6">
        <v>0</v>
      </c>
    </row>
    <row r="28" spans="1:5" x14ac:dyDescent="0.25">
      <c r="A28" s="4">
        <v>33</v>
      </c>
      <c r="B28" s="5" t="s">
        <v>23</v>
      </c>
      <c r="C28" s="25">
        <v>0</v>
      </c>
      <c r="D28" s="9">
        <v>0</v>
      </c>
      <c r="E28" s="6">
        <v>0</v>
      </c>
    </row>
    <row r="29" spans="1:5" x14ac:dyDescent="0.25">
      <c r="A29" s="4">
        <v>34</v>
      </c>
      <c r="B29" s="5" t="s">
        <v>24</v>
      </c>
      <c r="C29" s="25">
        <v>0</v>
      </c>
      <c r="D29" s="9">
        <v>0</v>
      </c>
      <c r="E29" s="6">
        <v>0</v>
      </c>
    </row>
    <row r="30" spans="1:5" x14ac:dyDescent="0.25">
      <c r="A30" s="4">
        <v>35</v>
      </c>
      <c r="B30" s="5" t="s">
        <v>25</v>
      </c>
      <c r="C30" s="6">
        <v>0</v>
      </c>
      <c r="D30" s="9">
        <v>0</v>
      </c>
      <c r="E30" s="6">
        <v>0</v>
      </c>
    </row>
    <row r="31" spans="1:5" x14ac:dyDescent="0.25">
      <c r="A31" s="4">
        <v>36</v>
      </c>
      <c r="B31" s="5" t="s">
        <v>26</v>
      </c>
      <c r="C31" s="6">
        <v>0</v>
      </c>
      <c r="D31" s="9">
        <v>0</v>
      </c>
      <c r="E31" s="6">
        <v>0</v>
      </c>
    </row>
    <row r="32" spans="1:5" x14ac:dyDescent="0.25">
      <c r="A32" s="7">
        <v>40</v>
      </c>
      <c r="B32" s="5" t="s">
        <v>27</v>
      </c>
      <c r="C32" s="6">
        <v>0</v>
      </c>
      <c r="D32" s="9">
        <v>0</v>
      </c>
      <c r="E32" s="6">
        <v>0</v>
      </c>
    </row>
    <row r="33" spans="1:5" x14ac:dyDescent="0.25">
      <c r="A33" s="4">
        <v>41</v>
      </c>
      <c r="B33" s="5" t="s">
        <v>80</v>
      </c>
      <c r="C33" s="6">
        <v>0</v>
      </c>
      <c r="D33" s="9">
        <v>0</v>
      </c>
      <c r="E33" s="6">
        <v>0</v>
      </c>
    </row>
    <row r="34" spans="1:5" x14ac:dyDescent="0.25">
      <c r="A34" s="54" t="s">
        <v>28</v>
      </c>
      <c r="B34" s="55"/>
      <c r="C34" s="15">
        <f>SUM(C35:C38)</f>
        <v>0</v>
      </c>
      <c r="D34" s="15">
        <f t="shared" ref="D34" si="7">D35+D36+D37+D38</f>
        <v>0</v>
      </c>
      <c r="E34" s="15">
        <f>SUM(E35:E38)</f>
        <v>0</v>
      </c>
    </row>
    <row r="35" spans="1:5" x14ac:dyDescent="0.25">
      <c r="A35" s="6">
        <v>10</v>
      </c>
      <c r="B35" s="5" t="s">
        <v>29</v>
      </c>
      <c r="C35" s="6">
        <v>0</v>
      </c>
      <c r="D35" s="9">
        <v>0</v>
      </c>
      <c r="E35" s="6">
        <v>0</v>
      </c>
    </row>
    <row r="36" spans="1:5" x14ac:dyDescent="0.25">
      <c r="A36" s="4">
        <v>12</v>
      </c>
      <c r="B36" s="5" t="s">
        <v>30</v>
      </c>
      <c r="C36" s="6">
        <v>0</v>
      </c>
      <c r="D36" s="9">
        <v>0</v>
      </c>
      <c r="E36" s="6">
        <v>0</v>
      </c>
    </row>
    <row r="37" spans="1:5" x14ac:dyDescent="0.25">
      <c r="A37" s="4">
        <v>17</v>
      </c>
      <c r="B37" s="5" t="s">
        <v>31</v>
      </c>
      <c r="C37" s="25">
        <v>0</v>
      </c>
      <c r="D37" s="9">
        <v>0</v>
      </c>
      <c r="E37" s="6">
        <v>0</v>
      </c>
    </row>
    <row r="38" spans="1:5" x14ac:dyDescent="0.25">
      <c r="A38" s="4">
        <v>27</v>
      </c>
      <c r="B38" s="5" t="s">
        <v>32</v>
      </c>
      <c r="C38" s="25">
        <v>0</v>
      </c>
      <c r="D38" s="9">
        <v>0</v>
      </c>
      <c r="E38" s="6">
        <v>0</v>
      </c>
    </row>
    <row r="39" spans="1:5" x14ac:dyDescent="0.25">
      <c r="A39" s="54" t="s">
        <v>33</v>
      </c>
      <c r="B39" s="55"/>
      <c r="C39" s="15">
        <f>SUM(C40:C41)</f>
        <v>0</v>
      </c>
      <c r="D39" s="15">
        <f t="shared" ref="D39" si="8">D40+D41</f>
        <v>0</v>
      </c>
      <c r="E39" s="15">
        <f>SUM(E40:E41)</f>
        <v>0</v>
      </c>
    </row>
    <row r="40" spans="1:5" x14ac:dyDescent="0.25">
      <c r="A40" s="4">
        <v>16</v>
      </c>
      <c r="B40" s="5" t="s">
        <v>34</v>
      </c>
      <c r="C40" s="6">
        <v>0</v>
      </c>
      <c r="D40" s="9">
        <v>0</v>
      </c>
      <c r="E40" s="6">
        <v>0</v>
      </c>
    </row>
    <row r="41" spans="1:5" x14ac:dyDescent="0.25">
      <c r="A41" s="4">
        <v>37</v>
      </c>
      <c r="B41" s="8" t="s">
        <v>35</v>
      </c>
      <c r="C41" s="25">
        <v>0</v>
      </c>
      <c r="D41" s="9">
        <v>0</v>
      </c>
      <c r="E41" s="6">
        <v>0</v>
      </c>
    </row>
    <row r="42" spans="1:5" x14ac:dyDescent="0.25">
      <c r="A42" s="54" t="s">
        <v>36</v>
      </c>
      <c r="B42" s="55"/>
      <c r="C42" s="15">
        <f>C43+C44</f>
        <v>0</v>
      </c>
      <c r="D42" s="15">
        <f t="shared" ref="D42:E42" si="9">D43+D44</f>
        <v>0</v>
      </c>
      <c r="E42" s="15">
        <f t="shared" si="9"/>
        <v>0</v>
      </c>
    </row>
    <row r="43" spans="1:5" x14ac:dyDescent="0.25">
      <c r="A43" s="4">
        <v>6</v>
      </c>
      <c r="B43" s="5" t="s">
        <v>37</v>
      </c>
      <c r="C43" s="25">
        <v>0</v>
      </c>
      <c r="D43" s="9">
        <v>0</v>
      </c>
      <c r="E43" s="6">
        <v>0</v>
      </c>
    </row>
    <row r="44" spans="1:5" x14ac:dyDescent="0.25">
      <c r="A44" s="4">
        <v>39</v>
      </c>
      <c r="B44" s="5" t="s">
        <v>79</v>
      </c>
      <c r="C44" s="25">
        <v>0</v>
      </c>
      <c r="D44" s="9">
        <v>0</v>
      </c>
      <c r="E44" s="6">
        <v>0</v>
      </c>
    </row>
    <row r="45" spans="1:5" x14ac:dyDescent="0.25">
      <c r="A45" s="54" t="s">
        <v>38</v>
      </c>
      <c r="B45" s="55"/>
      <c r="C45" s="15">
        <f>SUM(C46:C50)</f>
        <v>0</v>
      </c>
      <c r="D45" s="15">
        <f t="shared" ref="D45" si="10">D46+D47+D48+D49+D50</f>
        <v>0</v>
      </c>
      <c r="E45" s="15">
        <f>SUM(E46:E50)</f>
        <v>0</v>
      </c>
    </row>
    <row r="46" spans="1:5" x14ac:dyDescent="0.25">
      <c r="A46" s="4">
        <v>2</v>
      </c>
      <c r="B46" s="5" t="s">
        <v>39</v>
      </c>
      <c r="C46" s="6">
        <v>0</v>
      </c>
      <c r="D46" s="9">
        <v>0</v>
      </c>
      <c r="E46" s="6">
        <v>0</v>
      </c>
    </row>
    <row r="47" spans="1:5" x14ac:dyDescent="0.25">
      <c r="A47" s="4">
        <v>3</v>
      </c>
      <c r="B47" s="5" t="s">
        <v>40</v>
      </c>
      <c r="C47" s="6">
        <v>0</v>
      </c>
      <c r="D47" s="9">
        <v>0</v>
      </c>
      <c r="E47" s="6">
        <v>0</v>
      </c>
    </row>
    <row r="48" spans="1:5" x14ac:dyDescent="0.25">
      <c r="A48" s="4">
        <v>25</v>
      </c>
      <c r="B48" s="5" t="s">
        <v>41</v>
      </c>
      <c r="C48" s="6">
        <v>0</v>
      </c>
      <c r="D48" s="9">
        <v>0</v>
      </c>
      <c r="E48" s="6">
        <v>0</v>
      </c>
    </row>
    <row r="49" spans="1:5" x14ac:dyDescent="0.25">
      <c r="A49" s="4">
        <v>26</v>
      </c>
      <c r="B49" s="5" t="s">
        <v>42</v>
      </c>
      <c r="C49" s="25">
        <v>0</v>
      </c>
      <c r="D49" s="9">
        <v>0</v>
      </c>
      <c r="E49" s="6">
        <v>0</v>
      </c>
    </row>
    <row r="50" spans="1:5" x14ac:dyDescent="0.25">
      <c r="A50" s="9">
        <v>38</v>
      </c>
      <c r="B50" s="10" t="s">
        <v>43</v>
      </c>
      <c r="C50" s="6">
        <v>0</v>
      </c>
      <c r="D50" s="9">
        <v>0</v>
      </c>
      <c r="E50" s="6">
        <v>0</v>
      </c>
    </row>
    <row r="51" spans="1:5" x14ac:dyDescent="0.25">
      <c r="A51" s="54" t="s">
        <v>44</v>
      </c>
      <c r="B51" s="55"/>
      <c r="C51" s="15">
        <f>SUM(C52:C61)</f>
        <v>0</v>
      </c>
      <c r="D51" s="15">
        <f t="shared" ref="D51" si="11">D52+D59+D60+D61</f>
        <v>0</v>
      </c>
      <c r="E51" s="15">
        <f>SUM(E52:E61)</f>
        <v>0</v>
      </c>
    </row>
    <row r="52" spans="1:5" x14ac:dyDescent="0.25">
      <c r="A52" s="4">
        <v>8</v>
      </c>
      <c r="B52" s="5" t="s">
        <v>45</v>
      </c>
      <c r="C52" s="6">
        <f>SUM(C53:C58)</f>
        <v>0</v>
      </c>
      <c r="D52" s="6">
        <f t="shared" ref="D52:E52" si="12">SUM(D53:D58)</f>
        <v>0</v>
      </c>
      <c r="E52" s="6">
        <f t="shared" si="12"/>
        <v>0</v>
      </c>
    </row>
    <row r="53" spans="1:5" x14ac:dyDescent="0.25">
      <c r="A53" s="32">
        <v>81</v>
      </c>
      <c r="B53" s="33" t="s">
        <v>82</v>
      </c>
      <c r="C53" s="39">
        <v>0</v>
      </c>
      <c r="D53" s="40">
        <v>0</v>
      </c>
      <c r="E53" s="39">
        <v>0</v>
      </c>
    </row>
    <row r="54" spans="1:5" x14ac:dyDescent="0.25">
      <c r="A54" s="32">
        <v>82</v>
      </c>
      <c r="B54" s="33" t="s">
        <v>83</v>
      </c>
      <c r="C54" s="39">
        <v>0</v>
      </c>
      <c r="D54" s="40">
        <v>0</v>
      </c>
      <c r="E54" s="39">
        <v>0</v>
      </c>
    </row>
    <row r="55" spans="1:5" x14ac:dyDescent="0.25">
      <c r="A55" s="32">
        <v>83</v>
      </c>
      <c r="B55" s="33" t="s">
        <v>84</v>
      </c>
      <c r="C55" s="39">
        <v>0</v>
      </c>
      <c r="D55" s="40">
        <v>0</v>
      </c>
      <c r="E55" s="39">
        <v>0</v>
      </c>
    </row>
    <row r="56" spans="1:5" x14ac:dyDescent="0.25">
      <c r="A56" s="32">
        <v>84</v>
      </c>
      <c r="B56" s="33" t="s">
        <v>85</v>
      </c>
      <c r="C56" s="39">
        <v>0</v>
      </c>
      <c r="D56" s="40">
        <v>0</v>
      </c>
      <c r="E56" s="39">
        <v>0</v>
      </c>
    </row>
    <row r="57" spans="1:5" x14ac:dyDescent="0.25">
      <c r="A57" s="32">
        <v>85</v>
      </c>
      <c r="B57" s="33" t="s">
        <v>86</v>
      </c>
      <c r="C57" s="39">
        <v>0</v>
      </c>
      <c r="D57" s="40">
        <v>0</v>
      </c>
      <c r="E57" s="39">
        <v>0</v>
      </c>
    </row>
    <row r="58" spans="1:5" x14ac:dyDescent="0.25">
      <c r="A58" s="32">
        <v>86</v>
      </c>
      <c r="B58" s="33" t="s">
        <v>87</v>
      </c>
      <c r="C58" s="39">
        <v>0</v>
      </c>
      <c r="D58" s="40">
        <v>0</v>
      </c>
      <c r="E58" s="39">
        <v>0</v>
      </c>
    </row>
    <row r="59" spans="1:5" x14ac:dyDescent="0.25">
      <c r="A59" s="4">
        <v>28</v>
      </c>
      <c r="B59" s="5" t="s">
        <v>46</v>
      </c>
      <c r="C59" s="6">
        <v>0</v>
      </c>
      <c r="D59" s="9">
        <v>0</v>
      </c>
      <c r="E59" s="6">
        <v>0</v>
      </c>
    </row>
    <row r="60" spans="1:5" x14ac:dyDescent="0.25">
      <c r="A60" s="4">
        <v>30</v>
      </c>
      <c r="B60" s="5" t="s">
        <v>47</v>
      </c>
      <c r="C60" s="6">
        <v>0</v>
      </c>
      <c r="D60" s="9">
        <v>0</v>
      </c>
      <c r="E60" s="6">
        <v>0</v>
      </c>
    </row>
    <row r="61" spans="1:5" x14ac:dyDescent="0.25">
      <c r="A61" s="4">
        <v>32</v>
      </c>
      <c r="B61" s="5" t="s">
        <v>48</v>
      </c>
      <c r="C61" s="6">
        <v>0</v>
      </c>
      <c r="D61" s="9">
        <v>0</v>
      </c>
      <c r="E61" s="6">
        <v>0</v>
      </c>
    </row>
    <row r="62" spans="1:5" x14ac:dyDescent="0.25">
      <c r="A62" s="54" t="s">
        <v>49</v>
      </c>
      <c r="B62" s="55"/>
      <c r="C62" s="15">
        <f>SUM(C63:C65)</f>
        <v>0</v>
      </c>
      <c r="D62" s="15">
        <f t="shared" ref="D62" si="13">D63+D64+D65</f>
        <v>0</v>
      </c>
      <c r="E62" s="15">
        <f>SUM(E63:E65)</f>
        <v>0</v>
      </c>
    </row>
    <row r="63" spans="1:5" x14ac:dyDescent="0.25">
      <c r="A63" s="11">
        <v>1</v>
      </c>
      <c r="B63" s="12" t="s">
        <v>50</v>
      </c>
      <c r="C63" s="26">
        <v>0</v>
      </c>
      <c r="D63" s="9">
        <v>0</v>
      </c>
      <c r="E63" s="16">
        <v>0</v>
      </c>
    </row>
    <row r="64" spans="1:5" x14ac:dyDescent="0.25">
      <c r="A64" s="11">
        <v>5</v>
      </c>
      <c r="B64" s="12" t="s">
        <v>51</v>
      </c>
      <c r="C64" s="26">
        <v>0</v>
      </c>
      <c r="D64" s="9">
        <v>0</v>
      </c>
      <c r="E64" s="16">
        <v>0</v>
      </c>
    </row>
    <row r="65" spans="1:5" x14ac:dyDescent="0.25">
      <c r="A65" s="11">
        <v>7</v>
      </c>
      <c r="B65" s="12" t="s">
        <v>52</v>
      </c>
      <c r="C65" s="26">
        <v>0</v>
      </c>
      <c r="D65" s="9">
        <v>0</v>
      </c>
      <c r="E65" s="16">
        <v>0</v>
      </c>
    </row>
    <row r="66" spans="1:5" ht="15.75" x14ac:dyDescent="0.25">
      <c r="A66" s="57" t="s">
        <v>53</v>
      </c>
      <c r="B66" s="58"/>
      <c r="C66" s="15">
        <f>C62+C51+C45+C42+C39+C34+C24+C19+C15+C13+C11+C9+C7</f>
        <v>1</v>
      </c>
      <c r="D66" s="15">
        <f t="shared" ref="D66:E66" si="14">D62+D51+D45+D42+D39+D34+D24+D19+D15+D13+D11+D9+D7</f>
        <v>1</v>
      </c>
      <c r="E66" s="15">
        <f t="shared" si="14"/>
        <v>1</v>
      </c>
    </row>
    <row r="67" spans="1:5" x14ac:dyDescent="0.25">
      <c r="A67" s="13" t="s">
        <v>54</v>
      </c>
      <c r="B67" s="14"/>
      <c r="C67" s="18"/>
      <c r="D67" s="70" t="s">
        <v>75</v>
      </c>
      <c r="E67" s="70"/>
    </row>
  </sheetData>
  <mergeCells count="22">
    <mergeCell ref="A19:B19"/>
    <mergeCell ref="A1:E1"/>
    <mergeCell ref="A2:E2"/>
    <mergeCell ref="A3:E3"/>
    <mergeCell ref="A4:A6"/>
    <mergeCell ref="C4:C6"/>
    <mergeCell ref="D4:D6"/>
    <mergeCell ref="E4:E6"/>
    <mergeCell ref="A7:B7"/>
    <mergeCell ref="A9:B9"/>
    <mergeCell ref="A11:B11"/>
    <mergeCell ref="A13:B13"/>
    <mergeCell ref="A15:B15"/>
    <mergeCell ref="A62:B62"/>
    <mergeCell ref="A66:B66"/>
    <mergeCell ref="D67:E67"/>
    <mergeCell ref="A24:B24"/>
    <mergeCell ref="A34:B34"/>
    <mergeCell ref="A39:B39"/>
    <mergeCell ref="A42:B42"/>
    <mergeCell ref="A45:B45"/>
    <mergeCell ref="A51:B5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E67"/>
  <sheetViews>
    <sheetView topLeftCell="A48" zoomScale="140" zoomScaleNormal="140" workbookViewId="0">
      <selection sqref="A1:E6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59" t="s">
        <v>100</v>
      </c>
      <c r="B1" s="59"/>
      <c r="C1" s="59"/>
      <c r="D1" s="59"/>
      <c r="E1" s="59"/>
    </row>
    <row r="2" spans="1:5" ht="15.75" x14ac:dyDescent="0.25">
      <c r="A2" s="59" t="s">
        <v>63</v>
      </c>
      <c r="B2" s="59"/>
      <c r="C2" s="59"/>
      <c r="D2" s="59"/>
      <c r="E2" s="59"/>
    </row>
    <row r="3" spans="1:5" ht="15.75" x14ac:dyDescent="0.25">
      <c r="A3" s="65" t="s">
        <v>72</v>
      </c>
      <c r="B3" s="65"/>
      <c r="C3" s="65"/>
      <c r="D3" s="65"/>
      <c r="E3" s="65"/>
    </row>
    <row r="4" spans="1:5" x14ac:dyDescent="0.25">
      <c r="A4" s="62" t="s">
        <v>0</v>
      </c>
      <c r="B4" s="1" t="s">
        <v>1</v>
      </c>
      <c r="C4" s="71" t="s">
        <v>57</v>
      </c>
      <c r="D4" s="74" t="s">
        <v>56</v>
      </c>
      <c r="E4" s="71" t="s">
        <v>55</v>
      </c>
    </row>
    <row r="5" spans="1:5" x14ac:dyDescent="0.25">
      <c r="A5" s="63"/>
      <c r="B5" s="2"/>
      <c r="C5" s="72"/>
      <c r="D5" s="75"/>
      <c r="E5" s="72"/>
    </row>
    <row r="6" spans="1:5" x14ac:dyDescent="0.25">
      <c r="A6" s="64"/>
      <c r="B6" s="3" t="s">
        <v>2</v>
      </c>
      <c r="C6" s="73"/>
      <c r="D6" s="76"/>
      <c r="E6" s="73"/>
    </row>
    <row r="7" spans="1:5" x14ac:dyDescent="0.25">
      <c r="A7" s="54" t="s">
        <v>3</v>
      </c>
      <c r="B7" s="55"/>
      <c r="C7" s="15">
        <f>C8</f>
        <v>171</v>
      </c>
      <c r="D7" s="15">
        <f t="shared" ref="D7:E7" si="0">D8</f>
        <v>2</v>
      </c>
      <c r="E7" s="15">
        <f t="shared" si="0"/>
        <v>2</v>
      </c>
    </row>
    <row r="8" spans="1:5" x14ac:dyDescent="0.25">
      <c r="A8" s="4">
        <v>18</v>
      </c>
      <c r="B8" s="5" t="s">
        <v>4</v>
      </c>
      <c r="C8" s="6">
        <v>171</v>
      </c>
      <c r="D8" s="9">
        <v>2</v>
      </c>
      <c r="E8" s="6">
        <v>2</v>
      </c>
    </row>
    <row r="9" spans="1:5" x14ac:dyDescent="0.25">
      <c r="A9" s="54" t="s">
        <v>92</v>
      </c>
      <c r="B9" s="55"/>
      <c r="C9" s="43">
        <f>C10</f>
        <v>15</v>
      </c>
      <c r="D9" s="43">
        <f t="shared" ref="D9:E9" si="1">D10</f>
        <v>1</v>
      </c>
      <c r="E9" s="43">
        <f t="shared" si="1"/>
        <v>1</v>
      </c>
    </row>
    <row r="10" spans="1:5" x14ac:dyDescent="0.25">
      <c r="A10" s="4">
        <v>21</v>
      </c>
      <c r="B10" s="5" t="s">
        <v>5</v>
      </c>
      <c r="C10" s="25">
        <v>15</v>
      </c>
      <c r="D10" s="9">
        <v>1</v>
      </c>
      <c r="E10" s="6">
        <v>1</v>
      </c>
    </row>
    <row r="11" spans="1:5" x14ac:dyDescent="0.25">
      <c r="A11" s="54" t="s">
        <v>6</v>
      </c>
      <c r="B11" s="55"/>
      <c r="C11" s="15">
        <f>C12</f>
        <v>17</v>
      </c>
      <c r="D11" s="15">
        <f t="shared" ref="D11" si="2">D12</f>
        <v>3</v>
      </c>
      <c r="E11" s="15">
        <f>E12</f>
        <v>3</v>
      </c>
    </row>
    <row r="12" spans="1:5" x14ac:dyDescent="0.25">
      <c r="A12" s="4">
        <v>9</v>
      </c>
      <c r="B12" s="5" t="s">
        <v>7</v>
      </c>
      <c r="C12" s="25">
        <v>17</v>
      </c>
      <c r="D12" s="9">
        <v>3</v>
      </c>
      <c r="E12" s="6">
        <v>3</v>
      </c>
    </row>
    <row r="13" spans="1:5" x14ac:dyDescent="0.25">
      <c r="A13" s="54" t="s">
        <v>8</v>
      </c>
      <c r="B13" s="55"/>
      <c r="C13" s="15">
        <f>C14</f>
        <v>8</v>
      </c>
      <c r="D13" s="15">
        <f t="shared" ref="D13" si="3">D14</f>
        <v>3</v>
      </c>
      <c r="E13" s="15">
        <f>E14</f>
        <v>3</v>
      </c>
    </row>
    <row r="14" spans="1:5" x14ac:dyDescent="0.25">
      <c r="A14" s="4">
        <v>11</v>
      </c>
      <c r="B14" s="5" t="s">
        <v>9</v>
      </c>
      <c r="C14" s="6">
        <v>8</v>
      </c>
      <c r="D14" s="9">
        <v>3</v>
      </c>
      <c r="E14" s="6">
        <v>3</v>
      </c>
    </row>
    <row r="15" spans="1:5" x14ac:dyDescent="0.25">
      <c r="A15" s="54" t="s">
        <v>10</v>
      </c>
      <c r="B15" s="55"/>
      <c r="C15" s="15">
        <f>SUM(C16:C18)</f>
        <v>25</v>
      </c>
      <c r="D15" s="15">
        <f t="shared" ref="D15" si="4">D16+D17+D18</f>
        <v>5</v>
      </c>
      <c r="E15" s="15">
        <f>SUM(E16:E18)</f>
        <v>5</v>
      </c>
    </row>
    <row r="16" spans="1:5" x14ac:dyDescent="0.25">
      <c r="A16" s="6">
        <v>4</v>
      </c>
      <c r="B16" s="5" t="s">
        <v>11</v>
      </c>
      <c r="C16" s="25">
        <v>13</v>
      </c>
      <c r="D16" s="9">
        <v>3</v>
      </c>
      <c r="E16" s="6">
        <v>3</v>
      </c>
    </row>
    <row r="17" spans="1:5" x14ac:dyDescent="0.25">
      <c r="A17" s="6">
        <v>19</v>
      </c>
      <c r="B17" s="5" t="s">
        <v>12</v>
      </c>
      <c r="C17" s="6">
        <v>9</v>
      </c>
      <c r="D17" s="9">
        <v>2</v>
      </c>
      <c r="E17" s="6">
        <v>2</v>
      </c>
    </row>
    <row r="18" spans="1:5" x14ac:dyDescent="0.25">
      <c r="A18" s="6">
        <v>20</v>
      </c>
      <c r="B18" s="5" t="s">
        <v>13</v>
      </c>
      <c r="C18" s="6">
        <v>3</v>
      </c>
      <c r="D18" s="9">
        <v>0</v>
      </c>
      <c r="E18" s="6">
        <v>0</v>
      </c>
    </row>
    <row r="19" spans="1:5" x14ac:dyDescent="0.25">
      <c r="A19" s="54" t="s">
        <v>14</v>
      </c>
      <c r="B19" s="55"/>
      <c r="C19" s="15">
        <f>SUM(C20:C23)</f>
        <v>33</v>
      </c>
      <c r="D19" s="15">
        <f t="shared" ref="D19" si="5">SUM(D20:D23)</f>
        <v>6</v>
      </c>
      <c r="E19" s="15">
        <f>SUM(E20:E23)</f>
        <v>6</v>
      </c>
    </row>
    <row r="20" spans="1:5" x14ac:dyDescent="0.25">
      <c r="A20" s="4">
        <v>22</v>
      </c>
      <c r="B20" s="5" t="s">
        <v>15</v>
      </c>
      <c r="C20" s="6">
        <v>7</v>
      </c>
      <c r="D20" s="9">
        <v>2</v>
      </c>
      <c r="E20" s="6">
        <v>2</v>
      </c>
    </row>
    <row r="21" spans="1:5" x14ac:dyDescent="0.25">
      <c r="A21" s="4">
        <v>23</v>
      </c>
      <c r="B21" s="5" t="s">
        <v>16</v>
      </c>
      <c r="C21" s="6">
        <v>4</v>
      </c>
      <c r="D21" s="9">
        <v>1</v>
      </c>
      <c r="E21" s="6">
        <v>1</v>
      </c>
    </row>
    <row r="22" spans="1:5" x14ac:dyDescent="0.25">
      <c r="A22" s="4">
        <v>24</v>
      </c>
      <c r="B22" s="5" t="s">
        <v>17</v>
      </c>
      <c r="C22" s="25">
        <v>12</v>
      </c>
      <c r="D22" s="9">
        <v>0</v>
      </c>
      <c r="E22" s="6">
        <v>0</v>
      </c>
    </row>
    <row r="23" spans="1:5" x14ac:dyDescent="0.25">
      <c r="A23" s="4">
        <v>29</v>
      </c>
      <c r="B23" s="5" t="s">
        <v>18</v>
      </c>
      <c r="C23" s="6">
        <v>10</v>
      </c>
      <c r="D23" s="9">
        <v>3</v>
      </c>
      <c r="E23" s="6">
        <v>3</v>
      </c>
    </row>
    <row r="24" spans="1:5" x14ac:dyDescent="0.25">
      <c r="A24" s="54" t="s">
        <v>19</v>
      </c>
      <c r="B24" s="55"/>
      <c r="C24" s="15">
        <f>SUM(C25:C33)</f>
        <v>377</v>
      </c>
      <c r="D24" s="15">
        <f t="shared" ref="D24:E24" si="6">SUM(D25:D33)</f>
        <v>12</v>
      </c>
      <c r="E24" s="15">
        <f t="shared" si="6"/>
        <v>12</v>
      </c>
    </row>
    <row r="25" spans="1:5" x14ac:dyDescent="0.25">
      <c r="A25" s="4">
        <v>13</v>
      </c>
      <c r="B25" s="5" t="s">
        <v>20</v>
      </c>
      <c r="C25" s="25">
        <v>104</v>
      </c>
      <c r="D25" s="9">
        <v>2</v>
      </c>
      <c r="E25" s="6">
        <v>2</v>
      </c>
    </row>
    <row r="26" spans="1:5" x14ac:dyDescent="0.25">
      <c r="A26" s="4">
        <v>14</v>
      </c>
      <c r="B26" s="5" t="s">
        <v>21</v>
      </c>
      <c r="C26" s="6">
        <v>20</v>
      </c>
      <c r="D26" s="9">
        <v>1</v>
      </c>
      <c r="E26" s="6">
        <v>1</v>
      </c>
    </row>
    <row r="27" spans="1:5" x14ac:dyDescent="0.25">
      <c r="A27" s="4">
        <v>15</v>
      </c>
      <c r="B27" s="5" t="s">
        <v>22</v>
      </c>
      <c r="C27" s="6">
        <v>9</v>
      </c>
      <c r="D27" s="9">
        <v>0</v>
      </c>
      <c r="E27" s="6">
        <v>0</v>
      </c>
    </row>
    <row r="28" spans="1:5" x14ac:dyDescent="0.25">
      <c r="A28" s="4">
        <v>33</v>
      </c>
      <c r="B28" s="5" t="s">
        <v>23</v>
      </c>
      <c r="C28" s="25">
        <v>45</v>
      </c>
      <c r="D28" s="9">
        <v>3</v>
      </c>
      <c r="E28" s="6">
        <v>3</v>
      </c>
    </row>
    <row r="29" spans="1:5" x14ac:dyDescent="0.25">
      <c r="A29" s="4">
        <v>34</v>
      </c>
      <c r="B29" s="5" t="s">
        <v>24</v>
      </c>
      <c r="C29" s="25">
        <v>39</v>
      </c>
      <c r="D29" s="9">
        <v>1</v>
      </c>
      <c r="E29" s="6">
        <v>1</v>
      </c>
    </row>
    <row r="30" spans="1:5" x14ac:dyDescent="0.25">
      <c r="A30" s="4">
        <v>35</v>
      </c>
      <c r="B30" s="5" t="s">
        <v>25</v>
      </c>
      <c r="C30" s="6">
        <v>7</v>
      </c>
      <c r="D30" s="9">
        <v>2</v>
      </c>
      <c r="E30" s="6">
        <v>2</v>
      </c>
    </row>
    <row r="31" spans="1:5" x14ac:dyDescent="0.25">
      <c r="A31" s="4">
        <v>36</v>
      </c>
      <c r="B31" s="5" t="s">
        <v>26</v>
      </c>
      <c r="C31" s="6">
        <v>34</v>
      </c>
      <c r="D31" s="9">
        <v>3</v>
      </c>
      <c r="E31" s="6">
        <v>3</v>
      </c>
    </row>
    <row r="32" spans="1:5" x14ac:dyDescent="0.25">
      <c r="A32" s="7">
        <v>40</v>
      </c>
      <c r="B32" s="5" t="s">
        <v>27</v>
      </c>
      <c r="C32" s="6">
        <v>76</v>
      </c>
      <c r="D32" s="9">
        <v>0</v>
      </c>
      <c r="E32" s="6">
        <v>0</v>
      </c>
    </row>
    <row r="33" spans="1:5" x14ac:dyDescent="0.25">
      <c r="A33" s="4">
        <v>41</v>
      </c>
      <c r="B33" s="5" t="s">
        <v>80</v>
      </c>
      <c r="C33" s="6">
        <v>43</v>
      </c>
      <c r="D33" s="9">
        <v>0</v>
      </c>
      <c r="E33" s="6">
        <v>0</v>
      </c>
    </row>
    <row r="34" spans="1:5" x14ac:dyDescent="0.25">
      <c r="A34" s="54" t="s">
        <v>28</v>
      </c>
      <c r="B34" s="55"/>
      <c r="C34" s="15">
        <f>SUM(C35:C38)</f>
        <v>19</v>
      </c>
      <c r="D34" s="15">
        <f t="shared" ref="D34" si="7">D35+D36+D37+D38</f>
        <v>7</v>
      </c>
      <c r="E34" s="15">
        <f>SUM(E35:E38)</f>
        <v>7</v>
      </c>
    </row>
    <row r="35" spans="1:5" x14ac:dyDescent="0.25">
      <c r="A35" s="6">
        <v>10</v>
      </c>
      <c r="B35" s="5" t="s">
        <v>29</v>
      </c>
      <c r="C35" s="6">
        <v>2</v>
      </c>
      <c r="D35" s="9">
        <v>2</v>
      </c>
      <c r="E35" s="6">
        <v>2</v>
      </c>
    </row>
    <row r="36" spans="1:5" x14ac:dyDescent="0.25">
      <c r="A36" s="4">
        <v>12</v>
      </c>
      <c r="B36" s="5" t="s">
        <v>30</v>
      </c>
      <c r="C36" s="6">
        <v>2</v>
      </c>
      <c r="D36" s="9">
        <v>1</v>
      </c>
      <c r="E36" s="6">
        <v>1</v>
      </c>
    </row>
    <row r="37" spans="1:5" x14ac:dyDescent="0.25">
      <c r="A37" s="4">
        <v>17</v>
      </c>
      <c r="B37" s="5" t="s">
        <v>31</v>
      </c>
      <c r="C37" s="25">
        <v>1</v>
      </c>
      <c r="D37" s="9">
        <v>1</v>
      </c>
      <c r="E37" s="6">
        <v>1</v>
      </c>
    </row>
    <row r="38" spans="1:5" x14ac:dyDescent="0.25">
      <c r="A38" s="4">
        <v>27</v>
      </c>
      <c r="B38" s="5" t="s">
        <v>32</v>
      </c>
      <c r="C38" s="25">
        <v>14</v>
      </c>
      <c r="D38" s="9">
        <v>3</v>
      </c>
      <c r="E38" s="6">
        <v>3</v>
      </c>
    </row>
    <row r="39" spans="1:5" x14ac:dyDescent="0.25">
      <c r="A39" s="54" t="s">
        <v>33</v>
      </c>
      <c r="B39" s="55"/>
      <c r="C39" s="15">
        <f>SUM(C40:C41)</f>
        <v>57</v>
      </c>
      <c r="D39" s="15">
        <f t="shared" ref="D39" si="8">D40+D41</f>
        <v>5</v>
      </c>
      <c r="E39" s="15">
        <f>SUM(E40:E41)</f>
        <v>5</v>
      </c>
    </row>
    <row r="40" spans="1:5" x14ac:dyDescent="0.25">
      <c r="A40" s="4">
        <v>16</v>
      </c>
      <c r="B40" s="5" t="s">
        <v>34</v>
      </c>
      <c r="C40" s="6">
        <v>14</v>
      </c>
      <c r="D40" s="9">
        <v>3</v>
      </c>
      <c r="E40" s="6">
        <v>3</v>
      </c>
    </row>
    <row r="41" spans="1:5" x14ac:dyDescent="0.25">
      <c r="A41" s="4">
        <v>37</v>
      </c>
      <c r="B41" s="8" t="s">
        <v>35</v>
      </c>
      <c r="C41" s="25">
        <v>43</v>
      </c>
      <c r="D41" s="9">
        <v>2</v>
      </c>
      <c r="E41" s="6">
        <v>2</v>
      </c>
    </row>
    <row r="42" spans="1:5" x14ac:dyDescent="0.25">
      <c r="A42" s="54" t="s">
        <v>36</v>
      </c>
      <c r="B42" s="55"/>
      <c r="C42" s="15">
        <f>C43+C44</f>
        <v>72</v>
      </c>
      <c r="D42" s="15">
        <f t="shared" ref="D42:E42" si="9">D43+D44</f>
        <v>2</v>
      </c>
      <c r="E42" s="15">
        <f t="shared" si="9"/>
        <v>2</v>
      </c>
    </row>
    <row r="43" spans="1:5" x14ac:dyDescent="0.25">
      <c r="A43" s="4">
        <v>6</v>
      </c>
      <c r="B43" s="5" t="s">
        <v>37</v>
      </c>
      <c r="C43" s="25">
        <v>70</v>
      </c>
      <c r="D43" s="9">
        <v>2</v>
      </c>
      <c r="E43" s="6">
        <v>2</v>
      </c>
    </row>
    <row r="44" spans="1:5" x14ac:dyDescent="0.25">
      <c r="A44" s="4">
        <v>39</v>
      </c>
      <c r="B44" s="5" t="s">
        <v>79</v>
      </c>
      <c r="C44" s="25">
        <v>2</v>
      </c>
      <c r="D44" s="9">
        <v>0</v>
      </c>
      <c r="E44" s="6">
        <v>0</v>
      </c>
    </row>
    <row r="45" spans="1:5" x14ac:dyDescent="0.25">
      <c r="A45" s="54" t="s">
        <v>38</v>
      </c>
      <c r="B45" s="55"/>
      <c r="C45" s="15">
        <f>SUM(C46:C50)</f>
        <v>15</v>
      </c>
      <c r="D45" s="15">
        <f t="shared" ref="D45" si="10">D46+D47+D48+D49+D50</f>
        <v>2</v>
      </c>
      <c r="E45" s="15">
        <f>SUM(E46:E50)</f>
        <v>2</v>
      </c>
    </row>
    <row r="46" spans="1:5" x14ac:dyDescent="0.25">
      <c r="A46" s="4">
        <v>2</v>
      </c>
      <c r="B46" s="5" t="s">
        <v>39</v>
      </c>
      <c r="C46" s="6">
        <v>1</v>
      </c>
      <c r="D46" s="9">
        <v>0</v>
      </c>
      <c r="E46" s="6">
        <v>0</v>
      </c>
    </row>
    <row r="47" spans="1:5" x14ac:dyDescent="0.25">
      <c r="A47" s="4">
        <v>3</v>
      </c>
      <c r="B47" s="5" t="s">
        <v>40</v>
      </c>
      <c r="C47" s="6">
        <v>0</v>
      </c>
      <c r="D47" s="9">
        <v>0</v>
      </c>
      <c r="E47" s="6">
        <v>0</v>
      </c>
    </row>
    <row r="48" spans="1:5" x14ac:dyDescent="0.25">
      <c r="A48" s="4">
        <v>25</v>
      </c>
      <c r="B48" s="5" t="s">
        <v>41</v>
      </c>
      <c r="C48" s="6">
        <v>11</v>
      </c>
      <c r="D48" s="9">
        <v>0</v>
      </c>
      <c r="E48" s="6">
        <v>0</v>
      </c>
    </row>
    <row r="49" spans="1:5" x14ac:dyDescent="0.25">
      <c r="A49" s="4">
        <v>26</v>
      </c>
      <c r="B49" s="5" t="s">
        <v>42</v>
      </c>
      <c r="C49" s="25">
        <v>3</v>
      </c>
      <c r="D49" s="9">
        <v>2</v>
      </c>
      <c r="E49" s="6">
        <v>2</v>
      </c>
    </row>
    <row r="50" spans="1:5" x14ac:dyDescent="0.25">
      <c r="A50" s="9">
        <v>38</v>
      </c>
      <c r="B50" s="10" t="s">
        <v>43</v>
      </c>
      <c r="C50" s="6">
        <v>0</v>
      </c>
      <c r="D50" s="9">
        <v>0</v>
      </c>
      <c r="E50" s="6">
        <v>0</v>
      </c>
    </row>
    <row r="51" spans="1:5" x14ac:dyDescent="0.25">
      <c r="A51" s="54" t="s">
        <v>44</v>
      </c>
      <c r="B51" s="55"/>
      <c r="C51" s="15">
        <f>C52+C59+C60+C61</f>
        <v>35</v>
      </c>
      <c r="D51" s="15">
        <f t="shared" ref="D51:E51" si="11">D52+D59+D60+D61</f>
        <v>3</v>
      </c>
      <c r="E51" s="15">
        <f t="shared" si="11"/>
        <v>3</v>
      </c>
    </row>
    <row r="52" spans="1:5" x14ac:dyDescent="0.25">
      <c r="A52" s="4">
        <v>8</v>
      </c>
      <c r="B52" s="5" t="s">
        <v>45</v>
      </c>
      <c r="C52" s="6">
        <f>SUM(C53:C58)</f>
        <v>12</v>
      </c>
      <c r="D52" s="6">
        <f t="shared" ref="D52:E52" si="12">SUM(D53:D58)</f>
        <v>3</v>
      </c>
      <c r="E52" s="6">
        <f t="shared" si="12"/>
        <v>3</v>
      </c>
    </row>
    <row r="53" spans="1:5" x14ac:dyDescent="0.25">
      <c r="A53" s="32">
        <v>81</v>
      </c>
      <c r="B53" s="33" t="s">
        <v>82</v>
      </c>
      <c r="C53" s="39">
        <v>1</v>
      </c>
      <c r="D53" s="40">
        <v>0</v>
      </c>
      <c r="E53" s="39">
        <v>0</v>
      </c>
    </row>
    <row r="54" spans="1:5" x14ac:dyDescent="0.25">
      <c r="A54" s="32">
        <v>82</v>
      </c>
      <c r="B54" s="33" t="s">
        <v>83</v>
      </c>
      <c r="C54" s="39">
        <v>1</v>
      </c>
      <c r="D54" s="40">
        <v>0</v>
      </c>
      <c r="E54" s="39">
        <v>0</v>
      </c>
    </row>
    <row r="55" spans="1:5" x14ac:dyDescent="0.25">
      <c r="A55" s="32">
        <v>83</v>
      </c>
      <c r="B55" s="33" t="s">
        <v>84</v>
      </c>
      <c r="C55" s="39">
        <v>0</v>
      </c>
      <c r="D55" s="40">
        <v>0</v>
      </c>
      <c r="E55" s="39">
        <v>0</v>
      </c>
    </row>
    <row r="56" spans="1:5" x14ac:dyDescent="0.25">
      <c r="A56" s="32">
        <v>84</v>
      </c>
      <c r="B56" s="33" t="s">
        <v>85</v>
      </c>
      <c r="C56" s="39">
        <v>2</v>
      </c>
      <c r="D56" s="40">
        <v>1</v>
      </c>
      <c r="E56" s="39">
        <v>1</v>
      </c>
    </row>
    <row r="57" spans="1:5" x14ac:dyDescent="0.25">
      <c r="A57" s="32">
        <v>85</v>
      </c>
      <c r="B57" s="33" t="s">
        <v>86</v>
      </c>
      <c r="C57" s="39">
        <v>6</v>
      </c>
      <c r="D57" s="40">
        <v>0</v>
      </c>
      <c r="E57" s="39">
        <v>0</v>
      </c>
    </row>
    <row r="58" spans="1:5" x14ac:dyDescent="0.25">
      <c r="A58" s="32">
        <v>86</v>
      </c>
      <c r="B58" s="33" t="s">
        <v>87</v>
      </c>
      <c r="C58" s="39">
        <v>2</v>
      </c>
      <c r="D58" s="40">
        <v>2</v>
      </c>
      <c r="E58" s="39">
        <v>2</v>
      </c>
    </row>
    <row r="59" spans="1:5" x14ac:dyDescent="0.25">
      <c r="A59" s="4">
        <v>28</v>
      </c>
      <c r="B59" s="5" t="s">
        <v>46</v>
      </c>
      <c r="C59" s="6">
        <v>5</v>
      </c>
      <c r="D59" s="9">
        <v>0</v>
      </c>
      <c r="E59" s="6">
        <v>0</v>
      </c>
    </row>
    <row r="60" spans="1:5" x14ac:dyDescent="0.25">
      <c r="A60" s="4">
        <v>30</v>
      </c>
      <c r="B60" s="5" t="s">
        <v>47</v>
      </c>
      <c r="C60" s="6">
        <v>3</v>
      </c>
      <c r="D60" s="9">
        <v>0</v>
      </c>
      <c r="E60" s="6">
        <v>0</v>
      </c>
    </row>
    <row r="61" spans="1:5" x14ac:dyDescent="0.25">
      <c r="A61" s="4">
        <v>32</v>
      </c>
      <c r="B61" s="5" t="s">
        <v>48</v>
      </c>
      <c r="C61" s="6">
        <v>15</v>
      </c>
      <c r="D61" s="9">
        <v>0</v>
      </c>
      <c r="E61" s="6">
        <v>0</v>
      </c>
    </row>
    <row r="62" spans="1:5" x14ac:dyDescent="0.25">
      <c r="A62" s="54" t="s">
        <v>49</v>
      </c>
      <c r="B62" s="55"/>
      <c r="C62" s="15">
        <f>SUM(C63:C65)</f>
        <v>114</v>
      </c>
      <c r="D62" s="15">
        <f t="shared" ref="D62" si="13">D63+D64+D65</f>
        <v>7</v>
      </c>
      <c r="E62" s="15">
        <f>SUM(E63:E65)</f>
        <v>7</v>
      </c>
    </row>
    <row r="63" spans="1:5" x14ac:dyDescent="0.25">
      <c r="A63" s="11">
        <v>1</v>
      </c>
      <c r="B63" s="12" t="s">
        <v>50</v>
      </c>
      <c r="C63" s="26">
        <v>42</v>
      </c>
      <c r="D63" s="9">
        <v>1</v>
      </c>
      <c r="E63" s="16">
        <v>1</v>
      </c>
    </row>
    <row r="64" spans="1:5" x14ac:dyDescent="0.25">
      <c r="A64" s="11">
        <v>5</v>
      </c>
      <c r="B64" s="12" t="s">
        <v>51</v>
      </c>
      <c r="C64" s="26">
        <v>42</v>
      </c>
      <c r="D64" s="9">
        <v>3</v>
      </c>
      <c r="E64" s="16">
        <v>3</v>
      </c>
    </row>
    <row r="65" spans="1:5" x14ac:dyDescent="0.25">
      <c r="A65" s="11">
        <v>7</v>
      </c>
      <c r="B65" s="12" t="s">
        <v>52</v>
      </c>
      <c r="C65" s="26">
        <v>30</v>
      </c>
      <c r="D65" s="9">
        <v>3</v>
      </c>
      <c r="E65" s="16">
        <v>3</v>
      </c>
    </row>
    <row r="66" spans="1:5" ht="15.75" x14ac:dyDescent="0.25">
      <c r="A66" s="57" t="s">
        <v>53</v>
      </c>
      <c r="B66" s="58"/>
      <c r="C66" s="15">
        <f>C62+C51+C45+C42+C39+C34+C24+C19+C15+C13+C11+C9+C7</f>
        <v>958</v>
      </c>
      <c r="D66" s="15">
        <f t="shared" ref="D66:E66" si="14">D62+D51+D45+D42+D39+D34+D24+D19+D15+D13+D11+D9+D7</f>
        <v>58</v>
      </c>
      <c r="E66" s="15">
        <f t="shared" si="14"/>
        <v>58</v>
      </c>
    </row>
    <row r="67" spans="1:5" x14ac:dyDescent="0.25">
      <c r="A67" s="13" t="s">
        <v>54</v>
      </c>
      <c r="B67" s="14"/>
      <c r="C67" s="18"/>
      <c r="D67" s="70" t="s">
        <v>75</v>
      </c>
      <c r="E67" s="70"/>
    </row>
  </sheetData>
  <mergeCells count="22">
    <mergeCell ref="A13:B13"/>
    <mergeCell ref="A4:A6"/>
    <mergeCell ref="C4:C6"/>
    <mergeCell ref="D4:D6"/>
    <mergeCell ref="E4:E6"/>
    <mergeCell ref="A7:B7"/>
    <mergeCell ref="A1:E1"/>
    <mergeCell ref="A2:E2"/>
    <mergeCell ref="A3:E3"/>
    <mergeCell ref="A9:B9"/>
    <mergeCell ref="A11:B11"/>
    <mergeCell ref="A66:B66"/>
    <mergeCell ref="D67:E67"/>
    <mergeCell ref="A15:B15"/>
    <mergeCell ref="A19:B19"/>
    <mergeCell ref="A24:B24"/>
    <mergeCell ref="A34:B34"/>
    <mergeCell ref="A39:B39"/>
    <mergeCell ref="A42:B42"/>
    <mergeCell ref="A45:B45"/>
    <mergeCell ref="A51:B51"/>
    <mergeCell ref="A62:B62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137"/>
  <sheetViews>
    <sheetView topLeftCell="A32" zoomScale="80" zoomScaleNormal="80" workbookViewId="0">
      <selection sqref="A1:G68"/>
    </sheetView>
  </sheetViews>
  <sheetFormatPr baseColWidth="10" defaultRowHeight="15" x14ac:dyDescent="0.25"/>
  <cols>
    <col min="1" max="1" width="5.7109375" customWidth="1"/>
    <col min="2" max="2" width="33.42578125" customWidth="1"/>
    <col min="3" max="3" width="14.85546875" customWidth="1"/>
    <col min="4" max="4" width="12.85546875" customWidth="1"/>
    <col min="5" max="5" width="14.7109375" customWidth="1"/>
    <col min="6" max="7" width="10.7109375" customWidth="1"/>
    <col min="10" max="10" width="14.85546875" customWidth="1"/>
    <col min="11" max="11" width="14.42578125" customWidth="1"/>
    <col min="12" max="12" width="21.85546875" customWidth="1"/>
  </cols>
  <sheetData>
    <row r="1" spans="1:15" ht="15.75" x14ac:dyDescent="0.25">
      <c r="A1" s="59" t="s">
        <v>101</v>
      </c>
      <c r="B1" s="59"/>
      <c r="C1" s="59"/>
      <c r="D1" s="59"/>
      <c r="E1" s="59"/>
      <c r="F1" s="59"/>
      <c r="G1" s="59"/>
    </row>
    <row r="2" spans="1:15" ht="15.75" x14ac:dyDescent="0.25">
      <c r="A2" s="59" t="s">
        <v>63</v>
      </c>
      <c r="B2" s="59"/>
      <c r="C2" s="59"/>
      <c r="D2" s="59"/>
      <c r="E2" s="59"/>
      <c r="F2" s="59"/>
      <c r="G2" s="59"/>
    </row>
    <row r="3" spans="1:15" ht="15.75" x14ac:dyDescent="0.25">
      <c r="A3" s="68" t="s">
        <v>73</v>
      </c>
      <c r="B3" s="68"/>
      <c r="C3" s="68"/>
      <c r="D3" s="68"/>
      <c r="E3" s="68"/>
      <c r="F3" s="68"/>
      <c r="G3" s="68"/>
    </row>
    <row r="4" spans="1:15" ht="15" customHeight="1" x14ac:dyDescent="0.25">
      <c r="A4" s="62" t="s">
        <v>0</v>
      </c>
      <c r="B4" s="1" t="s">
        <v>1</v>
      </c>
      <c r="C4" s="71" t="s">
        <v>57</v>
      </c>
      <c r="D4" s="74" t="s">
        <v>56</v>
      </c>
      <c r="E4" s="71" t="s">
        <v>64</v>
      </c>
      <c r="F4" s="77" t="s">
        <v>55</v>
      </c>
      <c r="G4" s="78"/>
    </row>
    <row r="5" spans="1:15" ht="15" customHeight="1" x14ac:dyDescent="0.25">
      <c r="A5" s="63"/>
      <c r="B5" s="2"/>
      <c r="C5" s="72"/>
      <c r="D5" s="75"/>
      <c r="E5" s="72"/>
      <c r="F5" s="71" t="s">
        <v>65</v>
      </c>
      <c r="G5" s="71" t="s">
        <v>66</v>
      </c>
    </row>
    <row r="6" spans="1:15" ht="15" customHeight="1" x14ac:dyDescent="0.25">
      <c r="A6" s="64"/>
      <c r="B6" s="3" t="s">
        <v>2</v>
      </c>
      <c r="C6" s="73"/>
      <c r="D6" s="76"/>
      <c r="E6" s="73"/>
      <c r="F6" s="73"/>
      <c r="G6" s="73"/>
    </row>
    <row r="7" spans="1:15" x14ac:dyDescent="0.25">
      <c r="A7" s="54" t="s">
        <v>3</v>
      </c>
      <c r="B7" s="55"/>
      <c r="C7" s="15">
        <f>C8</f>
        <v>455</v>
      </c>
      <c r="D7" s="15">
        <f t="shared" ref="D7:G7" si="0">D8</f>
        <v>28</v>
      </c>
      <c r="E7" s="15">
        <f t="shared" si="0"/>
        <v>28</v>
      </c>
      <c r="F7" s="15">
        <f t="shared" si="0"/>
        <v>28</v>
      </c>
      <c r="G7" s="15">
        <f t="shared" si="0"/>
        <v>0</v>
      </c>
    </row>
    <row r="8" spans="1:15" x14ac:dyDescent="0.25">
      <c r="A8" s="4">
        <v>18</v>
      </c>
      <c r="B8" s="5" t="s">
        <v>4</v>
      </c>
      <c r="C8" s="6">
        <v>455</v>
      </c>
      <c r="D8" s="9">
        <v>28</v>
      </c>
      <c r="E8" s="9">
        <f>F8+G8</f>
        <v>28</v>
      </c>
      <c r="F8" s="6">
        <v>28</v>
      </c>
      <c r="G8" s="6">
        <v>0</v>
      </c>
    </row>
    <row r="9" spans="1:15" x14ac:dyDescent="0.25">
      <c r="A9" s="54" t="s">
        <v>92</v>
      </c>
      <c r="B9" s="55"/>
      <c r="C9" s="43">
        <f>C10</f>
        <v>49</v>
      </c>
      <c r="D9" s="43">
        <f t="shared" ref="D9:G9" si="1">D10</f>
        <v>6</v>
      </c>
      <c r="E9" s="43">
        <f t="shared" si="1"/>
        <v>6</v>
      </c>
      <c r="F9" s="43">
        <f t="shared" si="1"/>
        <v>6</v>
      </c>
      <c r="G9" s="43">
        <f t="shared" si="1"/>
        <v>0</v>
      </c>
    </row>
    <row r="10" spans="1:15" x14ac:dyDescent="0.25">
      <c r="A10" s="4">
        <v>21</v>
      </c>
      <c r="B10" s="5" t="s">
        <v>5</v>
      </c>
      <c r="C10" s="25">
        <v>49</v>
      </c>
      <c r="D10" s="9">
        <v>6</v>
      </c>
      <c r="E10" s="9">
        <f>F10+G10</f>
        <v>6</v>
      </c>
      <c r="F10" s="6">
        <v>6</v>
      </c>
      <c r="G10" s="6">
        <v>0</v>
      </c>
    </row>
    <row r="11" spans="1:15" x14ac:dyDescent="0.25">
      <c r="A11" s="54" t="s">
        <v>6</v>
      </c>
      <c r="B11" s="55"/>
      <c r="C11" s="15">
        <f>C12</f>
        <v>141</v>
      </c>
      <c r="D11" s="15">
        <f t="shared" ref="D11:E11" si="2">D12</f>
        <v>24</v>
      </c>
      <c r="E11" s="15">
        <f t="shared" si="2"/>
        <v>24</v>
      </c>
      <c r="F11" s="15">
        <f>F12</f>
        <v>24</v>
      </c>
      <c r="G11" s="15">
        <f>G12</f>
        <v>0</v>
      </c>
    </row>
    <row r="12" spans="1:15" x14ac:dyDescent="0.25">
      <c r="A12" s="4">
        <v>9</v>
      </c>
      <c r="B12" s="5" t="s">
        <v>7</v>
      </c>
      <c r="C12" s="25">
        <v>141</v>
      </c>
      <c r="D12" s="9">
        <v>24</v>
      </c>
      <c r="E12" s="9">
        <f>F12+G12</f>
        <v>24</v>
      </c>
      <c r="F12" s="6">
        <v>24</v>
      </c>
      <c r="G12" s="6">
        <v>0</v>
      </c>
    </row>
    <row r="13" spans="1:15" x14ac:dyDescent="0.25">
      <c r="A13" s="54" t="s">
        <v>8</v>
      </c>
      <c r="B13" s="55"/>
      <c r="C13" s="15">
        <f>C14</f>
        <v>98</v>
      </c>
      <c r="D13" s="15">
        <f t="shared" ref="D13:E13" si="3">D14</f>
        <v>27</v>
      </c>
      <c r="E13" s="15">
        <f t="shared" si="3"/>
        <v>27</v>
      </c>
      <c r="F13" s="15">
        <f>F14</f>
        <v>27</v>
      </c>
      <c r="G13" s="15">
        <f>G14</f>
        <v>0</v>
      </c>
    </row>
    <row r="14" spans="1:15" x14ac:dyDescent="0.25">
      <c r="A14" s="4">
        <v>11</v>
      </c>
      <c r="B14" s="5" t="s">
        <v>9</v>
      </c>
      <c r="C14" s="6">
        <v>98</v>
      </c>
      <c r="D14" s="9">
        <v>27</v>
      </c>
      <c r="E14" s="9">
        <f>F14+G14</f>
        <v>27</v>
      </c>
      <c r="F14" s="6">
        <v>27</v>
      </c>
      <c r="G14" s="6">
        <v>0</v>
      </c>
      <c r="O14">
        <v>3916</v>
      </c>
    </row>
    <row r="15" spans="1:15" x14ac:dyDescent="0.25">
      <c r="A15" s="54" t="s">
        <v>10</v>
      </c>
      <c r="B15" s="55"/>
      <c r="C15" s="15">
        <f>SUM(C16:C18)</f>
        <v>75</v>
      </c>
      <c r="D15" s="15">
        <f t="shared" ref="D15:E15" si="4">D16+D17+D18</f>
        <v>47</v>
      </c>
      <c r="E15" s="15">
        <f t="shared" si="4"/>
        <v>35</v>
      </c>
      <c r="F15" s="15">
        <f>SUM(F16:F18)</f>
        <v>25</v>
      </c>
      <c r="G15" s="15">
        <f>SUM(G16:G18)</f>
        <v>10</v>
      </c>
      <c r="O15">
        <v>958</v>
      </c>
    </row>
    <row r="16" spans="1:15" x14ac:dyDescent="0.25">
      <c r="A16" s="6">
        <v>4</v>
      </c>
      <c r="B16" s="5" t="s">
        <v>11</v>
      </c>
      <c r="C16" s="25">
        <v>35</v>
      </c>
      <c r="D16" s="9">
        <v>17</v>
      </c>
      <c r="E16" s="9">
        <f>F16+G16</f>
        <v>17</v>
      </c>
      <c r="F16" s="6">
        <v>13</v>
      </c>
      <c r="G16" s="6">
        <v>4</v>
      </c>
      <c r="O16">
        <v>259</v>
      </c>
    </row>
    <row r="17" spans="1:18" x14ac:dyDescent="0.25">
      <c r="A17" s="6">
        <v>19</v>
      </c>
      <c r="B17" s="5" t="s">
        <v>12</v>
      </c>
      <c r="C17" s="6">
        <v>37</v>
      </c>
      <c r="D17" s="9">
        <v>10</v>
      </c>
      <c r="E17" s="9">
        <f t="shared" ref="E17:E18" si="5">F17+G17</f>
        <v>10</v>
      </c>
      <c r="F17" s="6">
        <v>10</v>
      </c>
      <c r="G17" s="6">
        <v>0</v>
      </c>
      <c r="O17">
        <v>2</v>
      </c>
    </row>
    <row r="18" spans="1:18" x14ac:dyDescent="0.25">
      <c r="A18" s="6">
        <v>20</v>
      </c>
      <c r="B18" s="5" t="s">
        <v>13</v>
      </c>
      <c r="C18" s="6">
        <v>3</v>
      </c>
      <c r="D18" s="9">
        <v>20</v>
      </c>
      <c r="E18" s="9">
        <f t="shared" si="5"/>
        <v>8</v>
      </c>
      <c r="F18" s="6">
        <v>2</v>
      </c>
      <c r="G18" s="6">
        <v>6</v>
      </c>
      <c r="O18">
        <v>63</v>
      </c>
    </row>
    <row r="19" spans="1:18" x14ac:dyDescent="0.25">
      <c r="A19" s="54" t="s">
        <v>14</v>
      </c>
      <c r="B19" s="55"/>
      <c r="C19" s="15">
        <f>SUM(C20:C23)</f>
        <v>218</v>
      </c>
      <c r="D19" s="15">
        <f t="shared" ref="D19:E19" si="6">SUM(D20:D23)</f>
        <v>61</v>
      </c>
      <c r="E19" s="15">
        <f t="shared" si="6"/>
        <v>61</v>
      </c>
      <c r="F19" s="15">
        <f>SUM(F20:F23)</f>
        <v>48</v>
      </c>
      <c r="G19" s="15">
        <f>SUM(G20:G23)</f>
        <v>13</v>
      </c>
      <c r="O19">
        <v>380</v>
      </c>
      <c r="R19">
        <v>380</v>
      </c>
    </row>
    <row r="20" spans="1:18" x14ac:dyDescent="0.25">
      <c r="A20" s="4">
        <v>22</v>
      </c>
      <c r="B20" s="5" t="s">
        <v>15</v>
      </c>
      <c r="C20" s="6">
        <v>32</v>
      </c>
      <c r="D20" s="9">
        <v>16</v>
      </c>
      <c r="E20" s="9">
        <f>F20+G20</f>
        <v>16</v>
      </c>
      <c r="F20" s="6">
        <v>13</v>
      </c>
      <c r="G20" s="6">
        <v>3</v>
      </c>
      <c r="J20" s="12" t="s">
        <v>57</v>
      </c>
      <c r="K20" s="12" t="s">
        <v>55</v>
      </c>
      <c r="L20" s="12" t="s">
        <v>111</v>
      </c>
      <c r="O20">
        <v>6</v>
      </c>
      <c r="R20">
        <v>63</v>
      </c>
    </row>
    <row r="21" spans="1:18" x14ac:dyDescent="0.25">
      <c r="A21" s="4">
        <v>23</v>
      </c>
      <c r="B21" s="5" t="s">
        <v>16</v>
      </c>
      <c r="C21" s="6">
        <v>19</v>
      </c>
      <c r="D21" s="9">
        <v>19</v>
      </c>
      <c r="E21" s="9">
        <f>F21+G21</f>
        <v>19</v>
      </c>
      <c r="F21" s="6">
        <v>9</v>
      </c>
      <c r="G21" s="6">
        <v>10</v>
      </c>
      <c r="J21" s="50">
        <v>2510</v>
      </c>
      <c r="K21" s="50">
        <v>437</v>
      </c>
      <c r="L21" s="47" t="s">
        <v>103</v>
      </c>
      <c r="O21">
        <v>28</v>
      </c>
      <c r="R21">
        <v>6</v>
      </c>
    </row>
    <row r="22" spans="1:18" x14ac:dyDescent="0.25">
      <c r="A22" s="4">
        <v>24</v>
      </c>
      <c r="B22" s="5" t="s">
        <v>17</v>
      </c>
      <c r="C22" s="25">
        <v>120</v>
      </c>
      <c r="D22" s="9">
        <v>12</v>
      </c>
      <c r="E22" s="9">
        <f t="shared" ref="E22:E23" si="7">F22+G22</f>
        <v>12</v>
      </c>
      <c r="F22" s="6">
        <v>12</v>
      </c>
      <c r="G22" s="6">
        <v>0</v>
      </c>
      <c r="J22" s="50">
        <v>1406</v>
      </c>
      <c r="K22" s="50">
        <v>294</v>
      </c>
      <c r="L22" s="47" t="s">
        <v>104</v>
      </c>
      <c r="O22">
        <v>12</v>
      </c>
      <c r="R22">
        <v>28</v>
      </c>
    </row>
    <row r="23" spans="1:18" x14ac:dyDescent="0.25">
      <c r="A23" s="4">
        <v>29</v>
      </c>
      <c r="B23" s="5" t="s">
        <v>18</v>
      </c>
      <c r="C23" s="6">
        <v>47</v>
      </c>
      <c r="D23" s="9">
        <v>14</v>
      </c>
      <c r="E23" s="9">
        <f t="shared" si="7"/>
        <v>14</v>
      </c>
      <c r="F23" s="6">
        <v>14</v>
      </c>
      <c r="G23" s="6">
        <v>0</v>
      </c>
      <c r="J23" s="44">
        <f>J21+J22</f>
        <v>3916</v>
      </c>
      <c r="K23" s="44">
        <f>K21+K22</f>
        <v>731</v>
      </c>
      <c r="L23" s="47" t="s">
        <v>122</v>
      </c>
      <c r="O23">
        <f>SUM(O14:O22)</f>
        <v>5624</v>
      </c>
      <c r="R23">
        <v>12</v>
      </c>
    </row>
    <row r="24" spans="1:18" x14ac:dyDescent="0.25">
      <c r="A24" s="54" t="s">
        <v>19</v>
      </c>
      <c r="B24" s="55"/>
      <c r="C24" s="15">
        <f>SUM(C25:C33)</f>
        <v>1107</v>
      </c>
      <c r="D24" s="15">
        <f t="shared" ref="D24:E24" si="8">SUM(D25:D33)</f>
        <v>124</v>
      </c>
      <c r="E24" s="15">
        <f t="shared" si="8"/>
        <v>124</v>
      </c>
      <c r="F24" s="15">
        <f t="shared" ref="F24" si="9">SUM(F25:F33)</f>
        <v>124</v>
      </c>
      <c r="G24" s="15">
        <f t="shared" ref="G24" si="10">SUM(G25:G33)</f>
        <v>0</v>
      </c>
      <c r="J24" s="44">
        <v>2503</v>
      </c>
      <c r="K24" s="44">
        <v>387</v>
      </c>
      <c r="L24" s="47" t="s">
        <v>105</v>
      </c>
      <c r="R24">
        <f>SUM(R19:R23)</f>
        <v>489</v>
      </c>
    </row>
    <row r="25" spans="1:18" x14ac:dyDescent="0.25">
      <c r="A25" s="4">
        <v>13</v>
      </c>
      <c r="B25" s="5" t="s">
        <v>20</v>
      </c>
      <c r="C25" s="25">
        <v>244</v>
      </c>
      <c r="D25" s="9">
        <v>27</v>
      </c>
      <c r="E25" s="9">
        <f>F25+G25</f>
        <v>27</v>
      </c>
      <c r="F25" s="6">
        <v>27</v>
      </c>
      <c r="G25" s="6">
        <v>0</v>
      </c>
      <c r="J25" s="44">
        <v>958</v>
      </c>
      <c r="K25" s="44">
        <v>58</v>
      </c>
      <c r="L25" s="47" t="s">
        <v>106</v>
      </c>
    </row>
    <row r="26" spans="1:18" x14ac:dyDescent="0.25">
      <c r="A26" s="4">
        <v>14</v>
      </c>
      <c r="B26" s="5" t="s">
        <v>21</v>
      </c>
      <c r="C26" s="6">
        <v>80</v>
      </c>
      <c r="D26" s="9">
        <v>15</v>
      </c>
      <c r="E26" s="9">
        <f t="shared" ref="E26:E33" si="11">F26+G26</f>
        <v>15</v>
      </c>
      <c r="F26" s="6">
        <v>15</v>
      </c>
      <c r="G26" s="6">
        <v>0</v>
      </c>
      <c r="J26" s="44">
        <v>259</v>
      </c>
      <c r="K26" s="44">
        <v>88</v>
      </c>
      <c r="L26" s="47" t="s">
        <v>107</v>
      </c>
    </row>
    <row r="27" spans="1:18" x14ac:dyDescent="0.25">
      <c r="A27" s="4">
        <v>15</v>
      </c>
      <c r="B27" s="5" t="s">
        <v>22</v>
      </c>
      <c r="C27" s="6">
        <v>57</v>
      </c>
      <c r="D27" s="9">
        <v>13</v>
      </c>
      <c r="E27" s="9">
        <f t="shared" si="11"/>
        <v>13</v>
      </c>
      <c r="F27" s="6">
        <v>13</v>
      </c>
      <c r="G27" s="6">
        <v>0</v>
      </c>
      <c r="J27" s="44">
        <v>2</v>
      </c>
      <c r="K27" s="44">
        <v>1</v>
      </c>
      <c r="L27" s="47" t="s">
        <v>108</v>
      </c>
    </row>
    <row r="28" spans="1:18" x14ac:dyDescent="0.25">
      <c r="A28" s="4">
        <v>33</v>
      </c>
      <c r="B28" s="5" t="s">
        <v>23</v>
      </c>
      <c r="C28" s="25">
        <v>122</v>
      </c>
      <c r="D28" s="9">
        <v>12</v>
      </c>
      <c r="E28" s="9">
        <f t="shared" si="11"/>
        <v>12</v>
      </c>
      <c r="F28" s="6">
        <v>12</v>
      </c>
      <c r="G28" s="6">
        <v>0</v>
      </c>
      <c r="J28" s="44">
        <v>39</v>
      </c>
      <c r="K28" s="44">
        <v>12</v>
      </c>
      <c r="L28" s="47" t="s">
        <v>109</v>
      </c>
    </row>
    <row r="29" spans="1:18" x14ac:dyDescent="0.25">
      <c r="A29" s="4">
        <v>34</v>
      </c>
      <c r="B29" s="5" t="s">
        <v>24</v>
      </c>
      <c r="C29" s="25">
        <v>99</v>
      </c>
      <c r="D29" s="9">
        <v>9</v>
      </c>
      <c r="E29" s="9">
        <f t="shared" si="11"/>
        <v>9</v>
      </c>
      <c r="F29" s="6">
        <v>9</v>
      </c>
      <c r="G29" s="6">
        <v>0</v>
      </c>
      <c r="J29" s="44">
        <v>300</v>
      </c>
      <c r="K29" s="44">
        <v>63</v>
      </c>
      <c r="L29" s="47" t="s">
        <v>110</v>
      </c>
    </row>
    <row r="30" spans="1:18" x14ac:dyDescent="0.25">
      <c r="A30" s="4">
        <v>35</v>
      </c>
      <c r="B30" s="5" t="s">
        <v>25</v>
      </c>
      <c r="C30" s="6">
        <v>45</v>
      </c>
      <c r="D30" s="9">
        <v>12</v>
      </c>
      <c r="E30" s="9">
        <f t="shared" si="11"/>
        <v>12</v>
      </c>
      <c r="F30" s="6">
        <v>12</v>
      </c>
      <c r="G30" s="6">
        <v>0</v>
      </c>
      <c r="J30" s="49">
        <v>134</v>
      </c>
      <c r="K30" s="49">
        <v>28</v>
      </c>
      <c r="L30" s="47" t="s">
        <v>112</v>
      </c>
    </row>
    <row r="31" spans="1:18" ht="15.75" x14ac:dyDescent="0.25">
      <c r="A31" s="4">
        <v>36</v>
      </c>
      <c r="B31" s="5" t="s">
        <v>26</v>
      </c>
      <c r="C31" s="6">
        <v>82</v>
      </c>
      <c r="D31" s="9">
        <v>10</v>
      </c>
      <c r="E31" s="9">
        <f t="shared" si="11"/>
        <v>10</v>
      </c>
      <c r="F31" s="6">
        <v>10</v>
      </c>
      <c r="G31" s="6">
        <v>0</v>
      </c>
      <c r="J31" s="45">
        <f>SUM(J23:J30)</f>
        <v>8111</v>
      </c>
      <c r="K31" s="45">
        <f>SUM(K23:K30)</f>
        <v>1368</v>
      </c>
      <c r="L31" s="45" t="s">
        <v>53</v>
      </c>
    </row>
    <row r="32" spans="1:18" x14ac:dyDescent="0.25">
      <c r="A32" s="7">
        <v>40</v>
      </c>
      <c r="B32" s="5" t="s">
        <v>27</v>
      </c>
      <c r="C32" s="6">
        <v>202</v>
      </c>
      <c r="D32" s="9">
        <v>13</v>
      </c>
      <c r="E32" s="9">
        <f t="shared" si="11"/>
        <v>13</v>
      </c>
      <c r="F32" s="6">
        <v>13</v>
      </c>
      <c r="G32" s="6">
        <v>0</v>
      </c>
    </row>
    <row r="33" spans="1:7" x14ac:dyDescent="0.25">
      <c r="A33" s="7">
        <v>41</v>
      </c>
      <c r="B33" s="5" t="s">
        <v>67</v>
      </c>
      <c r="C33" s="6">
        <v>176</v>
      </c>
      <c r="D33" s="9">
        <v>13</v>
      </c>
      <c r="E33" s="9">
        <f t="shared" si="11"/>
        <v>13</v>
      </c>
      <c r="F33" s="6">
        <v>13</v>
      </c>
      <c r="G33" s="6">
        <v>0</v>
      </c>
    </row>
    <row r="34" spans="1:7" x14ac:dyDescent="0.25">
      <c r="A34" s="54" t="s">
        <v>28</v>
      </c>
      <c r="B34" s="55"/>
      <c r="C34" s="15">
        <f>SUM(C35:C38)</f>
        <v>83</v>
      </c>
      <c r="D34" s="15">
        <f t="shared" ref="D34:E34" si="12">D35+D36+D37+D38</f>
        <v>87</v>
      </c>
      <c r="E34" s="15">
        <f t="shared" si="12"/>
        <v>87</v>
      </c>
      <c r="F34" s="15">
        <f>SUM(F35:F38)</f>
        <v>28</v>
      </c>
      <c r="G34" s="15">
        <f>SUM(G35:G38)</f>
        <v>59</v>
      </c>
    </row>
    <row r="35" spans="1:7" x14ac:dyDescent="0.25">
      <c r="A35" s="6">
        <v>10</v>
      </c>
      <c r="B35" s="5" t="s">
        <v>29</v>
      </c>
      <c r="C35" s="6">
        <v>7</v>
      </c>
      <c r="D35" s="9">
        <v>24</v>
      </c>
      <c r="E35" s="9">
        <f>F35+G35</f>
        <v>24</v>
      </c>
      <c r="F35" s="6">
        <v>5</v>
      </c>
      <c r="G35" s="6">
        <v>19</v>
      </c>
    </row>
    <row r="36" spans="1:7" x14ac:dyDescent="0.25">
      <c r="A36" s="4">
        <v>12</v>
      </c>
      <c r="B36" s="5" t="s">
        <v>30</v>
      </c>
      <c r="C36" s="6">
        <v>7</v>
      </c>
      <c r="D36" s="9">
        <v>24</v>
      </c>
      <c r="E36" s="9">
        <f t="shared" ref="E36:E38" si="13">F36+G36</f>
        <v>24</v>
      </c>
      <c r="F36" s="6">
        <v>3</v>
      </c>
      <c r="G36" s="6">
        <v>21</v>
      </c>
    </row>
    <row r="37" spans="1:7" x14ac:dyDescent="0.25">
      <c r="A37" s="4">
        <v>17</v>
      </c>
      <c r="B37" s="5" t="s">
        <v>31</v>
      </c>
      <c r="C37" s="25">
        <v>9</v>
      </c>
      <c r="D37" s="9">
        <v>24</v>
      </c>
      <c r="E37" s="9">
        <f t="shared" si="13"/>
        <v>24</v>
      </c>
      <c r="F37" s="6">
        <v>5</v>
      </c>
      <c r="G37" s="6">
        <v>19</v>
      </c>
    </row>
    <row r="38" spans="1:7" x14ac:dyDescent="0.25">
      <c r="A38" s="4">
        <v>27</v>
      </c>
      <c r="B38" s="5" t="s">
        <v>32</v>
      </c>
      <c r="C38" s="25">
        <v>60</v>
      </c>
      <c r="D38" s="9">
        <v>15</v>
      </c>
      <c r="E38" s="9">
        <f t="shared" si="13"/>
        <v>15</v>
      </c>
      <c r="F38" s="6">
        <v>15</v>
      </c>
      <c r="G38" s="6">
        <v>0</v>
      </c>
    </row>
    <row r="39" spans="1:7" x14ac:dyDescent="0.25">
      <c r="A39" s="54" t="s">
        <v>33</v>
      </c>
      <c r="B39" s="55"/>
      <c r="C39" s="15">
        <f>SUM(C40:C41)</f>
        <v>284</v>
      </c>
      <c r="D39" s="15">
        <f t="shared" ref="D39:E39" si="14">D40+D41</f>
        <v>45</v>
      </c>
      <c r="E39" s="15">
        <f t="shared" si="14"/>
        <v>45</v>
      </c>
      <c r="F39" s="15">
        <f>SUM(F40:F41)</f>
        <v>45</v>
      </c>
      <c r="G39" s="15">
        <f>SUM(G40:G41)</f>
        <v>0</v>
      </c>
    </row>
    <row r="40" spans="1:7" x14ac:dyDescent="0.25">
      <c r="A40" s="4">
        <v>16</v>
      </c>
      <c r="B40" s="5" t="s">
        <v>34</v>
      </c>
      <c r="C40" s="6">
        <v>120</v>
      </c>
      <c r="D40" s="9">
        <v>27</v>
      </c>
      <c r="E40" s="9">
        <f>F40+G40</f>
        <v>27</v>
      </c>
      <c r="F40" s="6">
        <v>27</v>
      </c>
      <c r="G40" s="6">
        <v>0</v>
      </c>
    </row>
    <row r="41" spans="1:7" x14ac:dyDescent="0.25">
      <c r="A41" s="4">
        <v>37</v>
      </c>
      <c r="B41" s="8" t="s">
        <v>35</v>
      </c>
      <c r="C41" s="25">
        <v>164</v>
      </c>
      <c r="D41" s="9">
        <v>18</v>
      </c>
      <c r="E41" s="9">
        <f>F41+G41</f>
        <v>18</v>
      </c>
      <c r="F41" s="6">
        <v>18</v>
      </c>
      <c r="G41" s="6">
        <v>0</v>
      </c>
    </row>
    <row r="42" spans="1:7" x14ac:dyDescent="0.25">
      <c r="A42" s="54" t="s">
        <v>36</v>
      </c>
      <c r="B42" s="55"/>
      <c r="C42" s="15">
        <f>C43+C44</f>
        <v>262</v>
      </c>
      <c r="D42" s="15">
        <f t="shared" ref="D42:G42" si="15">D43+D44</f>
        <v>42</v>
      </c>
      <c r="E42" s="15">
        <f t="shared" si="15"/>
        <v>42</v>
      </c>
      <c r="F42" s="15">
        <f t="shared" si="15"/>
        <v>42</v>
      </c>
      <c r="G42" s="15">
        <f t="shared" si="15"/>
        <v>0</v>
      </c>
    </row>
    <row r="43" spans="1:7" x14ac:dyDescent="0.25">
      <c r="A43" s="4">
        <v>6</v>
      </c>
      <c r="B43" s="5" t="s">
        <v>37</v>
      </c>
      <c r="C43" s="25">
        <v>237</v>
      </c>
      <c r="D43" s="9">
        <v>36</v>
      </c>
      <c r="E43" s="9">
        <f>F43+G43</f>
        <v>36</v>
      </c>
      <c r="F43" s="6">
        <v>36</v>
      </c>
      <c r="G43" s="6">
        <v>0</v>
      </c>
    </row>
    <row r="44" spans="1:7" x14ac:dyDescent="0.25">
      <c r="A44" s="7">
        <v>39</v>
      </c>
      <c r="B44" s="5" t="s">
        <v>77</v>
      </c>
      <c r="C44" s="25">
        <v>25</v>
      </c>
      <c r="D44" s="9">
        <v>6</v>
      </c>
      <c r="E44" s="9">
        <f>F44+G44</f>
        <v>6</v>
      </c>
      <c r="F44" s="6">
        <v>6</v>
      </c>
      <c r="G44" s="6">
        <v>0</v>
      </c>
    </row>
    <row r="45" spans="1:7" x14ac:dyDescent="0.25">
      <c r="A45" s="54" t="s">
        <v>38</v>
      </c>
      <c r="B45" s="55"/>
      <c r="C45" s="15">
        <f>SUM(C46:C50)</f>
        <v>270</v>
      </c>
      <c r="D45" s="15">
        <f t="shared" ref="D45:E45" si="16">D46+D47+D48+D49+D50</f>
        <v>91</v>
      </c>
      <c r="E45" s="15">
        <f t="shared" si="16"/>
        <v>88</v>
      </c>
      <c r="F45" s="15">
        <f>SUM(F46:F50)</f>
        <v>55</v>
      </c>
      <c r="G45" s="15">
        <f>SUM(G46:G50)</f>
        <v>33</v>
      </c>
    </row>
    <row r="46" spans="1:7" x14ac:dyDescent="0.25">
      <c r="A46" s="4">
        <v>2</v>
      </c>
      <c r="B46" s="5" t="s">
        <v>39</v>
      </c>
      <c r="C46" s="6">
        <v>23</v>
      </c>
      <c r="D46" s="9">
        <v>23</v>
      </c>
      <c r="E46" s="9">
        <f>F46+G46</f>
        <v>23</v>
      </c>
      <c r="F46" s="6">
        <v>12</v>
      </c>
      <c r="G46" s="6">
        <v>11</v>
      </c>
    </row>
    <row r="47" spans="1:7" x14ac:dyDescent="0.25">
      <c r="A47" s="4">
        <v>3</v>
      </c>
      <c r="B47" s="5" t="s">
        <v>40</v>
      </c>
      <c r="C47" s="6">
        <v>16</v>
      </c>
      <c r="D47" s="9">
        <v>22</v>
      </c>
      <c r="E47" s="9">
        <f t="shared" ref="E47:E50" si="17">F47+G47</f>
        <v>22</v>
      </c>
      <c r="F47" s="6">
        <v>10</v>
      </c>
      <c r="G47" s="6">
        <v>12</v>
      </c>
    </row>
    <row r="48" spans="1:7" x14ac:dyDescent="0.25">
      <c r="A48" s="4">
        <v>25</v>
      </c>
      <c r="B48" s="5" t="s">
        <v>41</v>
      </c>
      <c r="C48" s="6">
        <v>175</v>
      </c>
      <c r="D48" s="9">
        <v>12</v>
      </c>
      <c r="E48" s="9">
        <f t="shared" si="17"/>
        <v>12</v>
      </c>
      <c r="F48" s="6">
        <v>12</v>
      </c>
      <c r="G48" s="6">
        <v>0</v>
      </c>
    </row>
    <row r="49" spans="1:7" x14ac:dyDescent="0.25">
      <c r="A49" s="4">
        <v>26</v>
      </c>
      <c r="B49" s="5" t="s">
        <v>42</v>
      </c>
      <c r="C49" s="25">
        <v>51</v>
      </c>
      <c r="D49" s="9">
        <v>19</v>
      </c>
      <c r="E49" s="9">
        <f t="shared" si="17"/>
        <v>19</v>
      </c>
      <c r="F49" s="6">
        <v>19</v>
      </c>
      <c r="G49" s="6">
        <v>0</v>
      </c>
    </row>
    <row r="50" spans="1:7" x14ac:dyDescent="0.25">
      <c r="A50" s="9">
        <v>38</v>
      </c>
      <c r="B50" s="10" t="s">
        <v>43</v>
      </c>
      <c r="C50" s="6">
        <v>5</v>
      </c>
      <c r="D50" s="9">
        <v>15</v>
      </c>
      <c r="E50" s="9">
        <f t="shared" si="17"/>
        <v>12</v>
      </c>
      <c r="F50" s="6">
        <v>2</v>
      </c>
      <c r="G50" s="6">
        <v>10</v>
      </c>
    </row>
    <row r="51" spans="1:7" x14ac:dyDescent="0.25">
      <c r="A51" s="54" t="s">
        <v>44</v>
      </c>
      <c r="B51" s="55"/>
      <c r="C51" s="15">
        <f>C52+C59+C60+C61</f>
        <v>302</v>
      </c>
      <c r="D51" s="15">
        <f t="shared" ref="D51:G51" si="18">D52+D59+D60+D61</f>
        <v>107</v>
      </c>
      <c r="E51" s="15">
        <f t="shared" si="18"/>
        <v>83</v>
      </c>
      <c r="F51" s="15">
        <f t="shared" si="18"/>
        <v>60</v>
      </c>
      <c r="G51" s="15">
        <f t="shared" si="18"/>
        <v>23</v>
      </c>
    </row>
    <row r="52" spans="1:7" x14ac:dyDescent="0.25">
      <c r="A52" s="4">
        <v>8</v>
      </c>
      <c r="B52" s="5" t="s">
        <v>81</v>
      </c>
      <c r="C52" s="6">
        <f>SUM(C53:C58)</f>
        <v>104</v>
      </c>
      <c r="D52" s="6">
        <f t="shared" ref="D52:G52" si="19">SUM(D53:D58)</f>
        <v>82</v>
      </c>
      <c r="E52" s="6">
        <f t="shared" si="19"/>
        <v>58</v>
      </c>
      <c r="F52" s="6">
        <f t="shared" si="19"/>
        <v>35</v>
      </c>
      <c r="G52" s="6">
        <f t="shared" si="19"/>
        <v>23</v>
      </c>
    </row>
    <row r="53" spans="1:7" x14ac:dyDescent="0.25">
      <c r="A53" s="32">
        <v>81</v>
      </c>
      <c r="B53" s="33" t="s">
        <v>82</v>
      </c>
      <c r="C53" s="34">
        <v>12</v>
      </c>
      <c r="D53" s="35">
        <v>14</v>
      </c>
      <c r="E53" s="35">
        <f>F53+G53</f>
        <v>14</v>
      </c>
      <c r="F53" s="34">
        <v>5</v>
      </c>
      <c r="G53" s="34">
        <v>9</v>
      </c>
    </row>
    <row r="54" spans="1:7" x14ac:dyDescent="0.25">
      <c r="A54" s="32">
        <v>82</v>
      </c>
      <c r="B54" s="33" t="s">
        <v>83</v>
      </c>
      <c r="C54" s="34">
        <v>4</v>
      </c>
      <c r="D54" s="35">
        <v>16</v>
      </c>
      <c r="E54" s="35">
        <f t="shared" ref="E54:E58" si="20">F54+G54</f>
        <v>6</v>
      </c>
      <c r="F54" s="34">
        <v>2</v>
      </c>
      <c r="G54" s="34">
        <v>4</v>
      </c>
    </row>
    <row r="55" spans="1:7" x14ac:dyDescent="0.25">
      <c r="A55" s="32">
        <v>83</v>
      </c>
      <c r="B55" s="33" t="s">
        <v>84</v>
      </c>
      <c r="C55" s="34">
        <v>0</v>
      </c>
      <c r="D55" s="35">
        <v>16</v>
      </c>
      <c r="E55" s="35">
        <f t="shared" si="20"/>
        <v>2</v>
      </c>
      <c r="F55" s="34">
        <v>0</v>
      </c>
      <c r="G55" s="34">
        <v>2</v>
      </c>
    </row>
    <row r="56" spans="1:7" x14ac:dyDescent="0.25">
      <c r="A56" s="32">
        <v>84</v>
      </c>
      <c r="B56" s="33" t="s">
        <v>85</v>
      </c>
      <c r="C56" s="34">
        <v>20</v>
      </c>
      <c r="D56" s="35">
        <v>13</v>
      </c>
      <c r="E56" s="35">
        <f t="shared" si="20"/>
        <v>13</v>
      </c>
      <c r="F56" s="34">
        <v>12</v>
      </c>
      <c r="G56" s="34">
        <v>1</v>
      </c>
    </row>
    <row r="57" spans="1:7" x14ac:dyDescent="0.25">
      <c r="A57" s="32">
        <v>85</v>
      </c>
      <c r="B57" s="33" t="s">
        <v>86</v>
      </c>
      <c r="C57" s="34">
        <v>56</v>
      </c>
      <c r="D57" s="35">
        <v>10</v>
      </c>
      <c r="E57" s="35">
        <f t="shared" si="20"/>
        <v>10</v>
      </c>
      <c r="F57" s="34">
        <v>10</v>
      </c>
      <c r="G57" s="34">
        <v>0</v>
      </c>
    </row>
    <row r="58" spans="1:7" x14ac:dyDescent="0.25">
      <c r="A58" s="32">
        <v>86</v>
      </c>
      <c r="B58" s="33" t="s">
        <v>87</v>
      </c>
      <c r="C58" s="34">
        <v>12</v>
      </c>
      <c r="D58" s="35">
        <v>13</v>
      </c>
      <c r="E58" s="35">
        <f t="shared" si="20"/>
        <v>13</v>
      </c>
      <c r="F58" s="34">
        <v>6</v>
      </c>
      <c r="G58" s="34">
        <v>7</v>
      </c>
    </row>
    <row r="59" spans="1:7" x14ac:dyDescent="0.25">
      <c r="A59" s="4">
        <v>28</v>
      </c>
      <c r="B59" s="5" t="s">
        <v>46</v>
      </c>
      <c r="C59" s="6">
        <v>71</v>
      </c>
      <c r="D59" s="9">
        <v>7</v>
      </c>
      <c r="E59" s="9">
        <f t="shared" ref="E59:E61" si="21">F59+G59</f>
        <v>7</v>
      </c>
      <c r="F59" s="6">
        <v>7</v>
      </c>
      <c r="G59" s="6">
        <v>0</v>
      </c>
    </row>
    <row r="60" spans="1:7" x14ac:dyDescent="0.25">
      <c r="A60" s="4">
        <v>30</v>
      </c>
      <c r="B60" s="5" t="s">
        <v>47</v>
      </c>
      <c r="C60" s="6">
        <v>41</v>
      </c>
      <c r="D60" s="9">
        <v>9</v>
      </c>
      <c r="E60" s="9">
        <f t="shared" si="21"/>
        <v>9</v>
      </c>
      <c r="F60" s="6">
        <v>9</v>
      </c>
      <c r="G60" s="6">
        <v>0</v>
      </c>
    </row>
    <row r="61" spans="1:7" x14ac:dyDescent="0.25">
      <c r="A61" s="4">
        <v>32</v>
      </c>
      <c r="B61" s="5" t="s">
        <v>48</v>
      </c>
      <c r="C61" s="6">
        <v>86</v>
      </c>
      <c r="D61" s="9">
        <v>9</v>
      </c>
      <c r="E61" s="9">
        <f t="shared" si="21"/>
        <v>9</v>
      </c>
      <c r="F61" s="6">
        <v>9</v>
      </c>
      <c r="G61" s="6">
        <v>0</v>
      </c>
    </row>
    <row r="62" spans="1:7" x14ac:dyDescent="0.25">
      <c r="A62" s="54" t="s">
        <v>49</v>
      </c>
      <c r="B62" s="55"/>
      <c r="C62" s="15">
        <f>SUM(C63:C65)</f>
        <v>572</v>
      </c>
      <c r="D62" s="15">
        <f t="shared" ref="D62:E62" si="22">D63+D64+D65</f>
        <v>81</v>
      </c>
      <c r="E62" s="15">
        <f t="shared" si="22"/>
        <v>81</v>
      </c>
      <c r="F62" s="15">
        <f>SUM(F63:F65)</f>
        <v>81</v>
      </c>
      <c r="G62" s="15">
        <f>SUM(G63:G65)</f>
        <v>0</v>
      </c>
    </row>
    <row r="63" spans="1:7" x14ac:dyDescent="0.25">
      <c r="A63" s="11">
        <v>1</v>
      </c>
      <c r="B63" s="12" t="s">
        <v>50</v>
      </c>
      <c r="C63" s="26">
        <v>265</v>
      </c>
      <c r="D63" s="9">
        <v>26</v>
      </c>
      <c r="E63" s="9">
        <f>F63+G63</f>
        <v>26</v>
      </c>
      <c r="F63" s="16">
        <v>26</v>
      </c>
      <c r="G63" s="16">
        <v>0</v>
      </c>
    </row>
    <row r="64" spans="1:7" x14ac:dyDescent="0.25">
      <c r="A64" s="11">
        <v>5</v>
      </c>
      <c r="B64" s="12" t="s">
        <v>51</v>
      </c>
      <c r="C64" s="26">
        <v>190</v>
      </c>
      <c r="D64" s="9">
        <v>28</v>
      </c>
      <c r="E64" s="9">
        <f t="shared" ref="E64:E65" si="23">F64+G64</f>
        <v>28</v>
      </c>
      <c r="F64" s="16">
        <v>28</v>
      </c>
      <c r="G64" s="16">
        <v>0</v>
      </c>
    </row>
    <row r="65" spans="1:7" x14ac:dyDescent="0.25">
      <c r="A65" s="11">
        <v>7</v>
      </c>
      <c r="B65" s="12" t="s">
        <v>52</v>
      </c>
      <c r="C65" s="26">
        <v>117</v>
      </c>
      <c r="D65" s="9">
        <v>27</v>
      </c>
      <c r="E65" s="9">
        <f t="shared" si="23"/>
        <v>27</v>
      </c>
      <c r="F65" s="16">
        <v>27</v>
      </c>
      <c r="G65" s="16">
        <v>0</v>
      </c>
    </row>
    <row r="66" spans="1:7" ht="15.75" x14ac:dyDescent="0.25">
      <c r="A66" s="57" t="s">
        <v>53</v>
      </c>
      <c r="B66" s="58"/>
      <c r="C66" s="15">
        <f>C62+C51+C45+C42+C39+C34+C24+C19+C15+C13+C11+C9+C7</f>
        <v>3916</v>
      </c>
      <c r="D66" s="15">
        <f>D62+D51+D45+D42+D39+D34+D24+D19+D15+D13+D11+D7+D9</f>
        <v>770</v>
      </c>
      <c r="E66" s="15">
        <f>E62+E51+E45+E42+E39+E34+E24+E19+E15+E13+E11+E7+E9</f>
        <v>731</v>
      </c>
      <c r="F66" s="15">
        <f>F62+F51+F45+F42+F39+F34+F24+F19+F15+F13+F11+F7+F9</f>
        <v>593</v>
      </c>
      <c r="G66" s="15">
        <f>G62+G51+G45+G42+G39+G34+G24+G19+G15+G13+G11+G7+G9</f>
        <v>138</v>
      </c>
    </row>
    <row r="67" spans="1:7" x14ac:dyDescent="0.25">
      <c r="A67" s="13" t="s">
        <v>54</v>
      </c>
      <c r="B67" s="14"/>
      <c r="C67" s="18"/>
      <c r="D67" s="18"/>
      <c r="E67" s="56" t="s">
        <v>76</v>
      </c>
      <c r="F67" s="56"/>
      <c r="G67" s="56"/>
    </row>
    <row r="68" spans="1:7" x14ac:dyDescent="0.25">
      <c r="B68" s="48" t="s">
        <v>113</v>
      </c>
    </row>
    <row r="71" spans="1:7" ht="15.75" x14ac:dyDescent="0.25">
      <c r="A71" s="59" t="s">
        <v>102</v>
      </c>
      <c r="B71" s="59"/>
      <c r="C71" s="59"/>
      <c r="D71" s="59"/>
      <c r="E71" s="59"/>
      <c r="F71" s="59"/>
      <c r="G71" s="59"/>
    </row>
    <row r="72" spans="1:7" ht="15.75" x14ac:dyDescent="0.25">
      <c r="A72" s="59" t="s">
        <v>63</v>
      </c>
      <c r="B72" s="59"/>
      <c r="C72" s="59"/>
      <c r="D72" s="59"/>
      <c r="E72" s="59"/>
      <c r="F72" s="59"/>
      <c r="G72" s="59"/>
    </row>
    <row r="73" spans="1:7" ht="15.75" x14ac:dyDescent="0.25">
      <c r="A73" s="59" t="s">
        <v>73</v>
      </c>
      <c r="B73" s="59"/>
      <c r="C73" s="59"/>
      <c r="D73" s="59"/>
      <c r="E73" s="59"/>
      <c r="F73" s="59"/>
      <c r="G73" s="59"/>
    </row>
    <row r="74" spans="1:7" ht="15.75" customHeight="1" x14ac:dyDescent="0.25">
      <c r="A74" s="62" t="s">
        <v>0</v>
      </c>
      <c r="B74" s="1" t="s">
        <v>1</v>
      </c>
      <c r="C74" s="71" t="s">
        <v>57</v>
      </c>
      <c r="D74" s="74" t="s">
        <v>56</v>
      </c>
      <c r="E74" s="71" t="s">
        <v>64</v>
      </c>
      <c r="F74" s="77" t="s">
        <v>55</v>
      </c>
      <c r="G74" s="78"/>
    </row>
    <row r="75" spans="1:7" ht="15" customHeight="1" x14ac:dyDescent="0.25">
      <c r="A75" s="63"/>
      <c r="B75" s="2"/>
      <c r="C75" s="72"/>
      <c r="D75" s="75"/>
      <c r="E75" s="72"/>
      <c r="F75" s="71" t="s">
        <v>65</v>
      </c>
      <c r="G75" s="71" t="s">
        <v>66</v>
      </c>
    </row>
    <row r="76" spans="1:7" ht="15" customHeight="1" x14ac:dyDescent="0.25">
      <c r="A76" s="64"/>
      <c r="B76" s="3" t="s">
        <v>2</v>
      </c>
      <c r="C76" s="73"/>
      <c r="D76" s="76"/>
      <c r="E76" s="73"/>
      <c r="F76" s="73"/>
      <c r="G76" s="73"/>
    </row>
    <row r="77" spans="1:7" x14ac:dyDescent="0.25">
      <c r="A77" s="54" t="s">
        <v>3</v>
      </c>
      <c r="B77" s="55"/>
      <c r="C77" s="15">
        <f>C78</f>
        <v>627</v>
      </c>
      <c r="D77" s="15">
        <f t="shared" ref="D77" si="24">D78</f>
        <v>27</v>
      </c>
      <c r="E77" s="15">
        <f t="shared" ref="E77" si="25">E78</f>
        <v>27</v>
      </c>
      <c r="F77" s="15">
        <f t="shared" ref="F77" si="26">F78</f>
        <v>27</v>
      </c>
      <c r="G77" s="15">
        <f t="shared" ref="G77" si="27">G78</f>
        <v>0</v>
      </c>
    </row>
    <row r="78" spans="1:7" x14ac:dyDescent="0.25">
      <c r="A78" s="4">
        <v>18</v>
      </c>
      <c r="B78" s="5" t="s">
        <v>4</v>
      </c>
      <c r="C78" s="6">
        <v>627</v>
      </c>
      <c r="D78" s="9">
        <v>27</v>
      </c>
      <c r="E78" s="9">
        <f>F78+G78</f>
        <v>27</v>
      </c>
      <c r="F78" s="6">
        <v>27</v>
      </c>
      <c r="G78" s="6">
        <v>0</v>
      </c>
    </row>
    <row r="79" spans="1:7" x14ac:dyDescent="0.25">
      <c r="A79" s="54" t="s">
        <v>92</v>
      </c>
      <c r="B79" s="55"/>
      <c r="C79" s="43">
        <f>C80</f>
        <v>58</v>
      </c>
      <c r="D79" s="43">
        <f t="shared" ref="D79" si="28">D80</f>
        <v>5</v>
      </c>
      <c r="E79" s="43">
        <f t="shared" ref="E79" si="29">E80</f>
        <v>5</v>
      </c>
      <c r="F79" s="43">
        <f t="shared" ref="F79" si="30">F80</f>
        <v>5</v>
      </c>
      <c r="G79" s="43">
        <f t="shared" ref="G79" si="31">G80</f>
        <v>0</v>
      </c>
    </row>
    <row r="80" spans="1:7" x14ac:dyDescent="0.25">
      <c r="A80" s="4">
        <v>21</v>
      </c>
      <c r="B80" s="5" t="s">
        <v>5</v>
      </c>
      <c r="C80" s="25">
        <v>58</v>
      </c>
      <c r="D80" s="9">
        <v>5</v>
      </c>
      <c r="E80" s="9">
        <f>F80+G80</f>
        <v>5</v>
      </c>
      <c r="F80" s="6">
        <v>5</v>
      </c>
      <c r="G80" s="6">
        <v>0</v>
      </c>
    </row>
    <row r="81" spans="1:7" x14ac:dyDescent="0.25">
      <c r="A81" s="54" t="s">
        <v>6</v>
      </c>
      <c r="B81" s="55"/>
      <c r="C81" s="15">
        <f>C82</f>
        <v>131</v>
      </c>
      <c r="D81" s="15">
        <f t="shared" ref="D81:E81" si="32">D82</f>
        <v>23</v>
      </c>
      <c r="E81" s="15">
        <f t="shared" si="32"/>
        <v>23</v>
      </c>
      <c r="F81" s="15">
        <f>F82</f>
        <v>23</v>
      </c>
      <c r="G81" s="15">
        <f>G82</f>
        <v>0</v>
      </c>
    </row>
    <row r="82" spans="1:7" x14ac:dyDescent="0.25">
      <c r="A82" s="4">
        <v>9</v>
      </c>
      <c r="B82" s="5" t="s">
        <v>7</v>
      </c>
      <c r="C82" s="25">
        <v>131</v>
      </c>
      <c r="D82" s="9">
        <v>23</v>
      </c>
      <c r="E82" s="9">
        <f>F82+G82</f>
        <v>23</v>
      </c>
      <c r="F82" s="6">
        <v>23</v>
      </c>
      <c r="G82" s="6">
        <v>0</v>
      </c>
    </row>
    <row r="83" spans="1:7" x14ac:dyDescent="0.25">
      <c r="A83" s="54" t="s">
        <v>8</v>
      </c>
      <c r="B83" s="55"/>
      <c r="C83" s="15">
        <f>C84</f>
        <v>112</v>
      </c>
      <c r="D83" s="15">
        <f t="shared" ref="D83:E83" si="33">D84</f>
        <v>26</v>
      </c>
      <c r="E83" s="15">
        <f t="shared" si="33"/>
        <v>26</v>
      </c>
      <c r="F83" s="15">
        <f>F84</f>
        <v>26</v>
      </c>
      <c r="G83" s="15">
        <f>G84</f>
        <v>0</v>
      </c>
    </row>
    <row r="84" spans="1:7" x14ac:dyDescent="0.25">
      <c r="A84" s="4">
        <v>11</v>
      </c>
      <c r="B84" s="5" t="s">
        <v>9</v>
      </c>
      <c r="C84" s="6">
        <v>112</v>
      </c>
      <c r="D84" s="9">
        <v>26</v>
      </c>
      <c r="E84" s="9">
        <f>F84+G84</f>
        <v>26</v>
      </c>
      <c r="F84" s="6">
        <v>26</v>
      </c>
      <c r="G84" s="6">
        <v>0</v>
      </c>
    </row>
    <row r="85" spans="1:7" x14ac:dyDescent="0.25">
      <c r="A85" s="54" t="s">
        <v>10</v>
      </c>
      <c r="B85" s="55"/>
      <c r="C85" s="15">
        <f>SUM(C86:C88)</f>
        <v>100</v>
      </c>
      <c r="D85" s="15">
        <f t="shared" ref="D85:E85" si="34">D86+D87+D88</f>
        <v>70</v>
      </c>
      <c r="E85" s="15">
        <f t="shared" si="34"/>
        <v>70</v>
      </c>
      <c r="F85" s="15">
        <f>SUM(F86:F88)</f>
        <v>34</v>
      </c>
      <c r="G85" s="15">
        <f>SUM(G86:G88)</f>
        <v>36</v>
      </c>
    </row>
    <row r="86" spans="1:7" x14ac:dyDescent="0.25">
      <c r="A86" s="6">
        <v>4</v>
      </c>
      <c r="B86" s="5" t="s">
        <v>11</v>
      </c>
      <c r="C86" s="25">
        <v>53</v>
      </c>
      <c r="D86" s="9">
        <v>25</v>
      </c>
      <c r="E86" s="9">
        <f>F86+G86</f>
        <v>25</v>
      </c>
      <c r="F86" s="6">
        <v>23</v>
      </c>
      <c r="G86" s="6">
        <v>2</v>
      </c>
    </row>
    <row r="87" spans="1:7" x14ac:dyDescent="0.25">
      <c r="A87" s="6">
        <v>19</v>
      </c>
      <c r="B87" s="5" t="s">
        <v>12</v>
      </c>
      <c r="C87" s="6">
        <v>43</v>
      </c>
      <c r="D87" s="9">
        <v>9</v>
      </c>
      <c r="E87" s="9">
        <f t="shared" ref="E87:E88" si="35">F87+G87</f>
        <v>9</v>
      </c>
      <c r="F87" s="6">
        <v>9</v>
      </c>
      <c r="G87" s="6">
        <v>0</v>
      </c>
    </row>
    <row r="88" spans="1:7" x14ac:dyDescent="0.25">
      <c r="A88" s="6">
        <v>20</v>
      </c>
      <c r="B88" s="5" t="s">
        <v>13</v>
      </c>
      <c r="C88" s="6">
        <v>4</v>
      </c>
      <c r="D88" s="9">
        <v>36</v>
      </c>
      <c r="E88" s="9">
        <f t="shared" si="35"/>
        <v>36</v>
      </c>
      <c r="F88" s="6">
        <v>2</v>
      </c>
      <c r="G88" s="6">
        <v>34</v>
      </c>
    </row>
    <row r="89" spans="1:7" x14ac:dyDescent="0.25">
      <c r="A89" s="54" t="s">
        <v>14</v>
      </c>
      <c r="B89" s="55"/>
      <c r="C89" s="15">
        <f>SUM(C90:C93)</f>
        <v>228</v>
      </c>
      <c r="D89" s="15">
        <f t="shared" ref="D89:E89" si="36">SUM(D90:D93)</f>
        <v>66</v>
      </c>
      <c r="E89" s="15">
        <f t="shared" si="36"/>
        <v>66</v>
      </c>
      <c r="F89" s="15">
        <f>SUM(F90:F93)</f>
        <v>53</v>
      </c>
      <c r="G89" s="15">
        <f>SUM(G90:G93)</f>
        <v>13</v>
      </c>
    </row>
    <row r="90" spans="1:7" x14ac:dyDescent="0.25">
      <c r="A90" s="4">
        <v>22</v>
      </c>
      <c r="B90" s="5" t="s">
        <v>15</v>
      </c>
      <c r="C90" s="6">
        <v>33</v>
      </c>
      <c r="D90" s="9">
        <v>17</v>
      </c>
      <c r="E90" s="9">
        <f>F90+G90</f>
        <v>17</v>
      </c>
      <c r="F90" s="6">
        <v>14</v>
      </c>
      <c r="G90" s="6">
        <v>3</v>
      </c>
    </row>
    <row r="91" spans="1:7" x14ac:dyDescent="0.25">
      <c r="A91" s="4">
        <v>23</v>
      </c>
      <c r="B91" s="5" t="s">
        <v>16</v>
      </c>
      <c r="C91" s="6">
        <v>27</v>
      </c>
      <c r="D91" s="9">
        <v>21</v>
      </c>
      <c r="E91" s="9">
        <f>F91+G91</f>
        <v>21</v>
      </c>
      <c r="F91" s="6">
        <v>11</v>
      </c>
      <c r="G91" s="6">
        <v>10</v>
      </c>
    </row>
    <row r="92" spans="1:7" x14ac:dyDescent="0.25">
      <c r="A92" s="4">
        <v>24</v>
      </c>
      <c r="B92" s="5" t="s">
        <v>17</v>
      </c>
      <c r="C92" s="25">
        <v>96</v>
      </c>
      <c r="D92" s="9">
        <v>16</v>
      </c>
      <c r="E92" s="9">
        <f t="shared" ref="E92:E93" si="37">F92+G92</f>
        <v>16</v>
      </c>
      <c r="F92" s="6">
        <v>16</v>
      </c>
      <c r="G92" s="6">
        <v>0</v>
      </c>
    </row>
    <row r="93" spans="1:7" x14ac:dyDescent="0.25">
      <c r="A93" s="4">
        <v>29</v>
      </c>
      <c r="B93" s="5" t="s">
        <v>18</v>
      </c>
      <c r="C93" s="6">
        <v>72</v>
      </c>
      <c r="D93" s="9">
        <v>12</v>
      </c>
      <c r="E93" s="9">
        <f t="shared" si="37"/>
        <v>12</v>
      </c>
      <c r="F93" s="6">
        <v>12</v>
      </c>
      <c r="G93" s="6">
        <v>0</v>
      </c>
    </row>
    <row r="94" spans="1:7" x14ac:dyDescent="0.25">
      <c r="A94" s="54" t="s">
        <v>19</v>
      </c>
      <c r="B94" s="55"/>
      <c r="C94" s="15">
        <f>SUM(C95:C103)</f>
        <v>1477</v>
      </c>
      <c r="D94" s="15">
        <f t="shared" ref="D94:G94" si="38">SUM(D95:D103)</f>
        <v>121</v>
      </c>
      <c r="E94" s="15">
        <f t="shared" si="38"/>
        <v>121</v>
      </c>
      <c r="F94" s="15">
        <f t="shared" si="38"/>
        <v>121</v>
      </c>
      <c r="G94" s="15">
        <f t="shared" si="38"/>
        <v>0</v>
      </c>
    </row>
    <row r="95" spans="1:7" x14ac:dyDescent="0.25">
      <c r="A95" s="4">
        <v>13</v>
      </c>
      <c r="B95" s="5" t="s">
        <v>20</v>
      </c>
      <c r="C95" s="25">
        <v>350</v>
      </c>
      <c r="D95" s="9">
        <v>27</v>
      </c>
      <c r="E95" s="9">
        <f>F95+G95</f>
        <v>27</v>
      </c>
      <c r="F95" s="6">
        <v>27</v>
      </c>
      <c r="G95" s="6">
        <v>0</v>
      </c>
    </row>
    <row r="96" spans="1:7" x14ac:dyDescent="0.25">
      <c r="A96" s="4">
        <v>14</v>
      </c>
      <c r="B96" s="5" t="s">
        <v>21</v>
      </c>
      <c r="C96" s="6">
        <v>84</v>
      </c>
      <c r="D96" s="9">
        <v>15</v>
      </c>
      <c r="E96" s="9">
        <f t="shared" ref="E96:E103" si="39">F96+G96</f>
        <v>15</v>
      </c>
      <c r="F96" s="6">
        <v>15</v>
      </c>
      <c r="G96" s="6">
        <v>0</v>
      </c>
    </row>
    <row r="97" spans="1:7" x14ac:dyDescent="0.25">
      <c r="A97" s="4">
        <v>15</v>
      </c>
      <c r="B97" s="5" t="s">
        <v>22</v>
      </c>
      <c r="C97" s="6">
        <v>65</v>
      </c>
      <c r="D97" s="9">
        <v>13</v>
      </c>
      <c r="E97" s="9">
        <f t="shared" si="39"/>
        <v>13</v>
      </c>
      <c r="F97" s="6">
        <v>13</v>
      </c>
      <c r="G97" s="6">
        <v>0</v>
      </c>
    </row>
    <row r="98" spans="1:7" x14ac:dyDescent="0.25">
      <c r="A98" s="4">
        <v>33</v>
      </c>
      <c r="B98" s="5" t="s">
        <v>23</v>
      </c>
      <c r="C98" s="25">
        <v>151</v>
      </c>
      <c r="D98" s="9">
        <v>12</v>
      </c>
      <c r="E98" s="9">
        <f t="shared" si="39"/>
        <v>12</v>
      </c>
      <c r="F98" s="6">
        <v>12</v>
      </c>
      <c r="G98" s="6">
        <v>0</v>
      </c>
    </row>
    <row r="99" spans="1:7" x14ac:dyDescent="0.25">
      <c r="A99" s="4">
        <v>34</v>
      </c>
      <c r="B99" s="5" t="s">
        <v>24</v>
      </c>
      <c r="C99" s="25">
        <v>115</v>
      </c>
      <c r="D99" s="9">
        <v>8</v>
      </c>
      <c r="E99" s="9">
        <f t="shared" si="39"/>
        <v>8</v>
      </c>
      <c r="F99" s="6">
        <v>8</v>
      </c>
      <c r="G99" s="6">
        <v>0</v>
      </c>
    </row>
    <row r="100" spans="1:7" x14ac:dyDescent="0.25">
      <c r="A100" s="4">
        <v>35</v>
      </c>
      <c r="B100" s="5" t="s">
        <v>25</v>
      </c>
      <c r="C100" s="6">
        <v>36</v>
      </c>
      <c r="D100" s="9">
        <v>12</v>
      </c>
      <c r="E100" s="9">
        <f t="shared" si="39"/>
        <v>12</v>
      </c>
      <c r="F100" s="6">
        <v>12</v>
      </c>
      <c r="G100" s="6">
        <v>0</v>
      </c>
    </row>
    <row r="101" spans="1:7" x14ac:dyDescent="0.25">
      <c r="A101" s="4">
        <v>36</v>
      </c>
      <c r="B101" s="5" t="s">
        <v>26</v>
      </c>
      <c r="C101" s="6">
        <v>107</v>
      </c>
      <c r="D101" s="9">
        <v>8</v>
      </c>
      <c r="E101" s="9">
        <f t="shared" si="39"/>
        <v>8</v>
      </c>
      <c r="F101" s="6">
        <v>8</v>
      </c>
      <c r="G101" s="6">
        <v>0</v>
      </c>
    </row>
    <row r="102" spans="1:7" x14ac:dyDescent="0.25">
      <c r="A102" s="7">
        <v>40</v>
      </c>
      <c r="B102" s="5" t="s">
        <v>27</v>
      </c>
      <c r="C102" s="6">
        <v>324</v>
      </c>
      <c r="D102" s="9">
        <v>13</v>
      </c>
      <c r="E102" s="9">
        <f t="shared" si="39"/>
        <v>13</v>
      </c>
      <c r="F102" s="6">
        <v>13</v>
      </c>
      <c r="G102" s="6">
        <v>0</v>
      </c>
    </row>
    <row r="103" spans="1:7" x14ac:dyDescent="0.25">
      <c r="A103" s="7">
        <v>41</v>
      </c>
      <c r="B103" s="5" t="s">
        <v>67</v>
      </c>
      <c r="C103" s="6">
        <v>245</v>
      </c>
      <c r="D103" s="9">
        <v>13</v>
      </c>
      <c r="E103" s="9">
        <f t="shared" si="39"/>
        <v>13</v>
      </c>
      <c r="F103" s="6">
        <v>13</v>
      </c>
      <c r="G103" s="6">
        <v>0</v>
      </c>
    </row>
    <row r="104" spans="1:7" x14ac:dyDescent="0.25">
      <c r="A104" s="54" t="s">
        <v>28</v>
      </c>
      <c r="B104" s="55"/>
      <c r="C104" s="15">
        <f>SUM(C105:C108)</f>
        <v>91</v>
      </c>
      <c r="D104" s="15">
        <f t="shared" ref="D104:E104" si="40">D105+D106+D107+D108</f>
        <v>137</v>
      </c>
      <c r="E104" s="15">
        <f t="shared" si="40"/>
        <v>113</v>
      </c>
      <c r="F104" s="15">
        <f>SUM(F105:F108)</f>
        <v>26</v>
      </c>
      <c r="G104" s="15">
        <f>SUM(G105:G108)</f>
        <v>87</v>
      </c>
    </row>
    <row r="105" spans="1:7" x14ac:dyDescent="0.25">
      <c r="A105" s="6">
        <v>10</v>
      </c>
      <c r="B105" s="5" t="s">
        <v>29</v>
      </c>
      <c r="C105" s="6">
        <v>8</v>
      </c>
      <c r="D105" s="9">
        <v>40</v>
      </c>
      <c r="E105" s="9">
        <f>F105+G105</f>
        <v>33</v>
      </c>
      <c r="F105" s="6">
        <v>4</v>
      </c>
      <c r="G105" s="6">
        <v>29</v>
      </c>
    </row>
    <row r="106" spans="1:7" x14ac:dyDescent="0.25">
      <c r="A106" s="4">
        <v>12</v>
      </c>
      <c r="B106" s="5" t="s">
        <v>30</v>
      </c>
      <c r="C106" s="6">
        <v>9</v>
      </c>
      <c r="D106" s="9">
        <v>41</v>
      </c>
      <c r="E106" s="9">
        <f t="shared" ref="E106:E108" si="41">F106+G106</f>
        <v>37</v>
      </c>
      <c r="F106" s="6">
        <v>3</v>
      </c>
      <c r="G106" s="6">
        <v>34</v>
      </c>
    </row>
    <row r="107" spans="1:7" x14ac:dyDescent="0.25">
      <c r="A107" s="4">
        <v>17</v>
      </c>
      <c r="B107" s="5" t="s">
        <v>31</v>
      </c>
      <c r="C107" s="25">
        <v>8</v>
      </c>
      <c r="D107" s="9">
        <v>41</v>
      </c>
      <c r="E107" s="9">
        <f t="shared" si="41"/>
        <v>28</v>
      </c>
      <c r="F107" s="6">
        <v>4</v>
      </c>
      <c r="G107" s="6">
        <v>24</v>
      </c>
    </row>
    <row r="108" spans="1:7" x14ac:dyDescent="0.25">
      <c r="A108" s="4">
        <v>27</v>
      </c>
      <c r="B108" s="5" t="s">
        <v>32</v>
      </c>
      <c r="C108" s="25">
        <v>66</v>
      </c>
      <c r="D108" s="9">
        <v>15</v>
      </c>
      <c r="E108" s="9">
        <f t="shared" si="41"/>
        <v>15</v>
      </c>
      <c r="F108" s="6">
        <v>15</v>
      </c>
      <c r="G108" s="6">
        <v>0</v>
      </c>
    </row>
    <row r="109" spans="1:7" x14ac:dyDescent="0.25">
      <c r="A109" s="54" t="s">
        <v>33</v>
      </c>
      <c r="B109" s="55"/>
      <c r="C109" s="15">
        <f>SUM(C110:C111)</f>
        <v>294</v>
      </c>
      <c r="D109" s="15">
        <f t="shared" ref="D109:E109" si="42">D110+D111</f>
        <v>47</v>
      </c>
      <c r="E109" s="15">
        <f t="shared" si="42"/>
        <v>47</v>
      </c>
      <c r="F109" s="15">
        <f>SUM(F110:F111)</f>
        <v>47</v>
      </c>
      <c r="G109" s="15">
        <f>SUM(G110:G111)</f>
        <v>0</v>
      </c>
    </row>
    <row r="110" spans="1:7" x14ac:dyDescent="0.25">
      <c r="A110" s="4">
        <v>16</v>
      </c>
      <c r="B110" s="5" t="s">
        <v>34</v>
      </c>
      <c r="C110" s="6">
        <v>96</v>
      </c>
      <c r="D110" s="9">
        <v>27</v>
      </c>
      <c r="E110" s="9">
        <f>F110+G110</f>
        <v>27</v>
      </c>
      <c r="F110" s="6">
        <v>27</v>
      </c>
      <c r="G110" s="6">
        <v>0</v>
      </c>
    </row>
    <row r="111" spans="1:7" x14ac:dyDescent="0.25">
      <c r="A111" s="4">
        <v>37</v>
      </c>
      <c r="B111" s="8" t="s">
        <v>35</v>
      </c>
      <c r="C111" s="25">
        <v>198</v>
      </c>
      <c r="D111" s="9">
        <v>20</v>
      </c>
      <c r="E111" s="9">
        <f>F111+G111</f>
        <v>20</v>
      </c>
      <c r="F111" s="6">
        <v>20</v>
      </c>
      <c r="G111" s="6">
        <v>0</v>
      </c>
    </row>
    <row r="112" spans="1:7" x14ac:dyDescent="0.25">
      <c r="A112" s="54" t="s">
        <v>36</v>
      </c>
      <c r="B112" s="55"/>
      <c r="C112" s="15">
        <f>C113+C114</f>
        <v>367</v>
      </c>
      <c r="D112" s="15">
        <f t="shared" ref="D112:G112" si="43">D113+D114</f>
        <v>40</v>
      </c>
      <c r="E112" s="15">
        <f t="shared" si="43"/>
        <v>40</v>
      </c>
      <c r="F112" s="15">
        <f t="shared" si="43"/>
        <v>40</v>
      </c>
      <c r="G112" s="15">
        <f t="shared" si="43"/>
        <v>0</v>
      </c>
    </row>
    <row r="113" spans="1:7" x14ac:dyDescent="0.25">
      <c r="A113" s="4">
        <v>6</v>
      </c>
      <c r="B113" s="5" t="s">
        <v>37</v>
      </c>
      <c r="C113" s="25">
        <v>337</v>
      </c>
      <c r="D113" s="9">
        <v>34</v>
      </c>
      <c r="E113" s="9">
        <f>F113+G113</f>
        <v>34</v>
      </c>
      <c r="F113" s="6">
        <v>34</v>
      </c>
      <c r="G113" s="6">
        <v>0</v>
      </c>
    </row>
    <row r="114" spans="1:7" x14ac:dyDescent="0.25">
      <c r="A114" s="7">
        <v>39</v>
      </c>
      <c r="B114" s="5" t="s">
        <v>77</v>
      </c>
      <c r="C114" s="25">
        <v>30</v>
      </c>
      <c r="D114" s="9">
        <v>6</v>
      </c>
      <c r="E114" s="9">
        <f>F114+G114</f>
        <v>6</v>
      </c>
      <c r="F114" s="6">
        <v>6</v>
      </c>
      <c r="G114" s="6">
        <v>0</v>
      </c>
    </row>
    <row r="115" spans="1:7" x14ac:dyDescent="0.25">
      <c r="A115" s="54" t="s">
        <v>38</v>
      </c>
      <c r="B115" s="55"/>
      <c r="C115" s="15">
        <f>SUM(C116:C120)</f>
        <v>229</v>
      </c>
      <c r="D115" s="15">
        <f t="shared" ref="D115:E115" si="44">D116+D117+D118+D119+D120</f>
        <v>120</v>
      </c>
      <c r="E115" s="15">
        <f t="shared" si="44"/>
        <v>107</v>
      </c>
      <c r="F115" s="15">
        <f>SUM(F116:F120)</f>
        <v>52</v>
      </c>
      <c r="G115" s="15">
        <f>SUM(G116:G120)</f>
        <v>55</v>
      </c>
    </row>
    <row r="116" spans="1:7" x14ac:dyDescent="0.25">
      <c r="A116" s="4">
        <v>2</v>
      </c>
      <c r="B116" s="5" t="s">
        <v>39</v>
      </c>
      <c r="C116" s="6">
        <v>22</v>
      </c>
      <c r="D116" s="9">
        <v>29</v>
      </c>
      <c r="E116" s="9">
        <f>F116+G116</f>
        <v>29</v>
      </c>
      <c r="F116" s="6">
        <v>11</v>
      </c>
      <c r="G116" s="6">
        <v>18</v>
      </c>
    </row>
    <row r="117" spans="1:7" x14ac:dyDescent="0.25">
      <c r="A117" s="4">
        <v>3</v>
      </c>
      <c r="B117" s="5" t="s">
        <v>40</v>
      </c>
      <c r="C117" s="6">
        <v>15</v>
      </c>
      <c r="D117" s="9">
        <v>34</v>
      </c>
      <c r="E117" s="9">
        <f t="shared" ref="E117:E120" si="45">F117+G117</f>
        <v>29</v>
      </c>
      <c r="F117" s="6">
        <v>5</v>
      </c>
      <c r="G117" s="6">
        <v>24</v>
      </c>
    </row>
    <row r="118" spans="1:7" x14ac:dyDescent="0.25">
      <c r="A118" s="4">
        <v>25</v>
      </c>
      <c r="B118" s="5" t="s">
        <v>41</v>
      </c>
      <c r="C118" s="6">
        <v>140</v>
      </c>
      <c r="D118" s="9">
        <v>12</v>
      </c>
      <c r="E118" s="9">
        <f t="shared" si="45"/>
        <v>12</v>
      </c>
      <c r="F118" s="6">
        <v>12</v>
      </c>
      <c r="G118" s="6">
        <v>0</v>
      </c>
    </row>
    <row r="119" spans="1:7" x14ac:dyDescent="0.25">
      <c r="A119" s="4">
        <v>26</v>
      </c>
      <c r="B119" s="5" t="s">
        <v>42</v>
      </c>
      <c r="C119" s="25">
        <v>45</v>
      </c>
      <c r="D119" s="9">
        <v>19</v>
      </c>
      <c r="E119" s="9">
        <f t="shared" si="45"/>
        <v>19</v>
      </c>
      <c r="F119" s="6">
        <v>19</v>
      </c>
      <c r="G119" s="6">
        <v>0</v>
      </c>
    </row>
    <row r="120" spans="1:7" x14ac:dyDescent="0.25">
      <c r="A120" s="9">
        <v>38</v>
      </c>
      <c r="B120" s="10" t="s">
        <v>43</v>
      </c>
      <c r="C120" s="6">
        <v>7</v>
      </c>
      <c r="D120" s="9">
        <v>26</v>
      </c>
      <c r="E120" s="9">
        <f t="shared" si="45"/>
        <v>18</v>
      </c>
      <c r="F120" s="6">
        <v>5</v>
      </c>
      <c r="G120" s="6">
        <v>13</v>
      </c>
    </row>
    <row r="121" spans="1:7" x14ac:dyDescent="0.25">
      <c r="A121" s="54" t="s">
        <v>44</v>
      </c>
      <c r="B121" s="55"/>
      <c r="C121" s="15">
        <f>C122+C129+C130+C131</f>
        <v>303</v>
      </c>
      <c r="D121" s="15">
        <f t="shared" ref="D121:G121" si="46">D122+D129+D130+D131</f>
        <v>147</v>
      </c>
      <c r="E121" s="15">
        <f t="shared" si="46"/>
        <v>101</v>
      </c>
      <c r="F121" s="15">
        <f t="shared" si="46"/>
        <v>63</v>
      </c>
      <c r="G121" s="15">
        <f t="shared" si="46"/>
        <v>38</v>
      </c>
    </row>
    <row r="122" spans="1:7" x14ac:dyDescent="0.25">
      <c r="A122" s="4">
        <v>8</v>
      </c>
      <c r="B122" s="5" t="s">
        <v>81</v>
      </c>
      <c r="C122" s="6">
        <f>SUM(C123:C128)</f>
        <v>120</v>
      </c>
      <c r="D122" s="6">
        <f t="shared" ref="D122:G122" si="47">SUM(D123:D128)</f>
        <v>123</v>
      </c>
      <c r="E122" s="6">
        <f t="shared" si="47"/>
        <v>77</v>
      </c>
      <c r="F122" s="6">
        <f t="shared" si="47"/>
        <v>39</v>
      </c>
      <c r="G122" s="6">
        <f t="shared" si="47"/>
        <v>38</v>
      </c>
    </row>
    <row r="123" spans="1:7" x14ac:dyDescent="0.25">
      <c r="A123" s="32">
        <v>81</v>
      </c>
      <c r="B123" s="33" t="s">
        <v>82</v>
      </c>
      <c r="C123" s="34">
        <v>10</v>
      </c>
      <c r="D123" s="35">
        <v>20</v>
      </c>
      <c r="E123" s="35">
        <f>F123+G123</f>
        <v>20</v>
      </c>
      <c r="F123" s="34">
        <v>5</v>
      </c>
      <c r="G123" s="34">
        <v>15</v>
      </c>
    </row>
    <row r="124" spans="1:7" x14ac:dyDescent="0.25">
      <c r="A124" s="32">
        <v>82</v>
      </c>
      <c r="B124" s="33" t="s">
        <v>83</v>
      </c>
      <c r="C124" s="34">
        <v>9</v>
      </c>
      <c r="D124" s="35">
        <v>29</v>
      </c>
      <c r="E124" s="35">
        <f t="shared" ref="E124:E131" si="48">F124+G124</f>
        <v>11</v>
      </c>
      <c r="F124" s="34">
        <v>5</v>
      </c>
      <c r="G124" s="34">
        <v>6</v>
      </c>
    </row>
    <row r="125" spans="1:7" x14ac:dyDescent="0.25">
      <c r="A125" s="32">
        <v>83</v>
      </c>
      <c r="B125" s="33" t="s">
        <v>84</v>
      </c>
      <c r="C125" s="34">
        <v>4</v>
      </c>
      <c r="D125" s="35">
        <v>31</v>
      </c>
      <c r="E125" s="35">
        <f t="shared" si="48"/>
        <v>3</v>
      </c>
      <c r="F125" s="34">
        <v>2</v>
      </c>
      <c r="G125" s="34">
        <v>1</v>
      </c>
    </row>
    <row r="126" spans="1:7" x14ac:dyDescent="0.25">
      <c r="A126" s="32">
        <v>84</v>
      </c>
      <c r="B126" s="33" t="s">
        <v>85</v>
      </c>
      <c r="C126" s="34">
        <v>27</v>
      </c>
      <c r="D126" s="35">
        <v>14</v>
      </c>
      <c r="E126" s="35">
        <f t="shared" si="48"/>
        <v>14</v>
      </c>
      <c r="F126" s="34">
        <v>11</v>
      </c>
      <c r="G126" s="34">
        <v>3</v>
      </c>
    </row>
    <row r="127" spans="1:7" x14ac:dyDescent="0.25">
      <c r="A127" s="32">
        <v>85</v>
      </c>
      <c r="B127" s="33" t="s">
        <v>86</v>
      </c>
      <c r="C127" s="34">
        <v>53</v>
      </c>
      <c r="D127" s="35">
        <v>10</v>
      </c>
      <c r="E127" s="35">
        <f t="shared" si="48"/>
        <v>10</v>
      </c>
      <c r="F127" s="34">
        <v>10</v>
      </c>
      <c r="G127" s="34">
        <v>0</v>
      </c>
    </row>
    <row r="128" spans="1:7" x14ac:dyDescent="0.25">
      <c r="A128" s="32">
        <v>86</v>
      </c>
      <c r="B128" s="33" t="s">
        <v>87</v>
      </c>
      <c r="C128" s="34">
        <v>17</v>
      </c>
      <c r="D128" s="35">
        <v>19</v>
      </c>
      <c r="E128" s="35">
        <f t="shared" si="48"/>
        <v>19</v>
      </c>
      <c r="F128" s="34">
        <v>6</v>
      </c>
      <c r="G128" s="34">
        <v>13</v>
      </c>
    </row>
    <row r="129" spans="1:7" x14ac:dyDescent="0.25">
      <c r="A129" s="4">
        <v>28</v>
      </c>
      <c r="B129" s="5" t="s">
        <v>46</v>
      </c>
      <c r="C129" s="6">
        <v>71</v>
      </c>
      <c r="D129" s="9">
        <v>7</v>
      </c>
      <c r="E129" s="9">
        <f t="shared" si="48"/>
        <v>7</v>
      </c>
      <c r="F129" s="6">
        <v>7</v>
      </c>
      <c r="G129" s="6">
        <v>0</v>
      </c>
    </row>
    <row r="130" spans="1:7" x14ac:dyDescent="0.25">
      <c r="A130" s="4">
        <v>30</v>
      </c>
      <c r="B130" s="5" t="s">
        <v>47</v>
      </c>
      <c r="C130" s="6">
        <v>30</v>
      </c>
      <c r="D130" s="9">
        <v>9</v>
      </c>
      <c r="E130" s="9">
        <f t="shared" si="48"/>
        <v>9</v>
      </c>
      <c r="F130" s="6">
        <v>9</v>
      </c>
      <c r="G130" s="6">
        <v>0</v>
      </c>
    </row>
    <row r="131" spans="1:7" x14ac:dyDescent="0.25">
      <c r="A131" s="4">
        <v>32</v>
      </c>
      <c r="B131" s="5" t="s">
        <v>48</v>
      </c>
      <c r="C131" s="6">
        <v>82</v>
      </c>
      <c r="D131" s="9">
        <v>8</v>
      </c>
      <c r="E131" s="9">
        <f t="shared" si="48"/>
        <v>8</v>
      </c>
      <c r="F131" s="6">
        <v>8</v>
      </c>
      <c r="G131" s="6">
        <v>0</v>
      </c>
    </row>
    <row r="132" spans="1:7" x14ac:dyDescent="0.25">
      <c r="A132" s="54" t="s">
        <v>49</v>
      </c>
      <c r="B132" s="55"/>
      <c r="C132" s="15">
        <f>SUM(C133:C135)</f>
        <v>715</v>
      </c>
      <c r="D132" s="15">
        <f t="shared" ref="D132:E132" si="49">D133+D134+D135</f>
        <v>77</v>
      </c>
      <c r="E132" s="15">
        <f t="shared" si="49"/>
        <v>77</v>
      </c>
      <c r="F132" s="15">
        <f>SUM(F133:F135)</f>
        <v>77</v>
      </c>
      <c r="G132" s="15">
        <f>SUM(G133:G135)</f>
        <v>0</v>
      </c>
    </row>
    <row r="133" spans="1:7" x14ac:dyDescent="0.25">
      <c r="A133" s="11">
        <v>1</v>
      </c>
      <c r="B133" s="12" t="s">
        <v>50</v>
      </c>
      <c r="C133" s="26">
        <v>334</v>
      </c>
      <c r="D133" s="9">
        <v>26</v>
      </c>
      <c r="E133" s="9">
        <f>F133+G133</f>
        <v>26</v>
      </c>
      <c r="F133" s="16">
        <v>26</v>
      </c>
      <c r="G133" s="16">
        <v>0</v>
      </c>
    </row>
    <row r="134" spans="1:7" x14ac:dyDescent="0.25">
      <c r="A134" s="11">
        <v>5</v>
      </c>
      <c r="B134" s="12" t="s">
        <v>51</v>
      </c>
      <c r="C134" s="26">
        <v>261</v>
      </c>
      <c r="D134" s="9">
        <v>25</v>
      </c>
      <c r="E134" s="9">
        <f t="shared" ref="E134:E135" si="50">F134+G134</f>
        <v>25</v>
      </c>
      <c r="F134" s="16">
        <v>25</v>
      </c>
      <c r="G134" s="16">
        <v>0</v>
      </c>
    </row>
    <row r="135" spans="1:7" x14ac:dyDescent="0.25">
      <c r="A135" s="11">
        <v>7</v>
      </c>
      <c r="B135" s="12" t="s">
        <v>52</v>
      </c>
      <c r="C135" s="26">
        <v>120</v>
      </c>
      <c r="D135" s="9">
        <v>26</v>
      </c>
      <c r="E135" s="9">
        <f t="shared" si="50"/>
        <v>26</v>
      </c>
      <c r="F135" s="16">
        <v>26</v>
      </c>
      <c r="G135" s="16">
        <v>0</v>
      </c>
    </row>
    <row r="136" spans="1:7" ht="15.75" x14ac:dyDescent="0.25">
      <c r="A136" s="57" t="s">
        <v>53</v>
      </c>
      <c r="B136" s="58"/>
      <c r="C136" s="15">
        <f>C132+C121+C115+C112+C109+C104+C94+C89+C85+C83+C81+C79+C77</f>
        <v>4732</v>
      </c>
      <c r="D136" s="15">
        <f>D132+D121+D115+D112+D109+D104+D94+D89+D85+D83+D81+D77+D79</f>
        <v>906</v>
      </c>
      <c r="E136" s="15">
        <f>E132+E121+E115+E112+E109+E104+E94+E89+E85+E83+E81+E77+E79</f>
        <v>823</v>
      </c>
      <c r="F136" s="15">
        <f>F132+F121+F115+F112+F109+F104+F94+F89+F85+F83+F81+F77+F79</f>
        <v>594</v>
      </c>
      <c r="G136" s="15">
        <f>G132+G121+G115+G112+G109+G104+G94+G89+G85+G83+G81+G77+G79</f>
        <v>229</v>
      </c>
    </row>
    <row r="137" spans="1:7" x14ac:dyDescent="0.25">
      <c r="A137" s="13" t="s">
        <v>54</v>
      </c>
      <c r="B137" s="14"/>
      <c r="C137" s="18"/>
      <c r="D137" s="18"/>
      <c r="E137" s="56" t="s">
        <v>76</v>
      </c>
      <c r="F137" s="56"/>
      <c r="G137" s="56"/>
    </row>
  </sheetData>
  <mergeCells count="50">
    <mergeCell ref="A74:A76"/>
    <mergeCell ref="C74:C76"/>
    <mergeCell ref="D74:D76"/>
    <mergeCell ref="A71:G71"/>
    <mergeCell ref="A72:G72"/>
    <mergeCell ref="A73:G73"/>
    <mergeCell ref="E74:E76"/>
    <mergeCell ref="F74:G74"/>
    <mergeCell ref="F75:F76"/>
    <mergeCell ref="G75:G76"/>
    <mergeCell ref="A4:A6"/>
    <mergeCell ref="C4:C6"/>
    <mergeCell ref="D4:D6"/>
    <mergeCell ref="A3:G3"/>
    <mergeCell ref="A66:B66"/>
    <mergeCell ref="F5:F6"/>
    <mergeCell ref="G5:G6"/>
    <mergeCell ref="A9:B9"/>
    <mergeCell ref="A1:G1"/>
    <mergeCell ref="A2:G2"/>
    <mergeCell ref="A62:B62"/>
    <mergeCell ref="A7:B7"/>
    <mergeCell ref="A11:B11"/>
    <mergeCell ref="A13:B13"/>
    <mergeCell ref="A15:B15"/>
    <mergeCell ref="A19:B19"/>
    <mergeCell ref="A24:B24"/>
    <mergeCell ref="A34:B34"/>
    <mergeCell ref="A39:B39"/>
    <mergeCell ref="A42:B42"/>
    <mergeCell ref="A45:B45"/>
    <mergeCell ref="A51:B51"/>
    <mergeCell ref="E4:E6"/>
    <mergeCell ref="F4:G4"/>
    <mergeCell ref="E67:G67"/>
    <mergeCell ref="A121:B121"/>
    <mergeCell ref="A132:B132"/>
    <mergeCell ref="A136:B136"/>
    <mergeCell ref="E137:G137"/>
    <mergeCell ref="A79:B79"/>
    <mergeCell ref="A81:B81"/>
    <mergeCell ref="A83:B83"/>
    <mergeCell ref="A85:B85"/>
    <mergeCell ref="A77:B77"/>
    <mergeCell ref="A89:B89"/>
    <mergeCell ref="A94:B94"/>
    <mergeCell ref="A104:B104"/>
    <mergeCell ref="A109:B109"/>
    <mergeCell ref="A112:B112"/>
    <mergeCell ref="A115:B115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39" orientation="portrait" r:id="rId1"/>
  <ignoredErrors>
    <ignoredError sqref="C5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E136"/>
  <sheetViews>
    <sheetView topLeftCell="A49" zoomScale="140" zoomScaleNormal="140" workbookViewId="0">
      <selection activeCell="A2" sqref="A2:E67"/>
    </sheetView>
  </sheetViews>
  <sheetFormatPr baseColWidth="10" defaultRowHeight="15" x14ac:dyDescent="0.25"/>
  <cols>
    <col min="1" max="1" width="10.140625" customWidth="1"/>
    <col min="2" max="2" width="32.140625" customWidth="1"/>
    <col min="3" max="3" width="12.7109375" customWidth="1"/>
    <col min="4" max="4" width="13.85546875" customWidth="1"/>
    <col min="5" max="5" width="14.42578125" customWidth="1"/>
  </cols>
  <sheetData>
    <row r="2" spans="1:5" ht="15.75" x14ac:dyDescent="0.25">
      <c r="A2" s="80" t="s">
        <v>114</v>
      </c>
      <c r="B2" s="80"/>
      <c r="C2" s="80"/>
      <c r="D2" s="80"/>
      <c r="E2" s="80"/>
    </row>
    <row r="3" spans="1:5" ht="15.75" x14ac:dyDescent="0.25">
      <c r="A3" s="79" t="s">
        <v>68</v>
      </c>
      <c r="B3" s="79"/>
      <c r="C3" s="79"/>
      <c r="D3" s="79"/>
      <c r="E3" s="79"/>
    </row>
    <row r="4" spans="1:5" ht="15.75" x14ac:dyDescent="0.25">
      <c r="A4" s="79" t="s">
        <v>73</v>
      </c>
      <c r="B4" s="79"/>
      <c r="C4" s="79"/>
      <c r="D4" s="79"/>
      <c r="E4" s="79"/>
    </row>
    <row r="5" spans="1:5" ht="15.75" x14ac:dyDescent="0.25">
      <c r="A5" s="66" t="s">
        <v>0</v>
      </c>
      <c r="B5" s="1" t="s">
        <v>69</v>
      </c>
      <c r="C5" s="67" t="s">
        <v>115</v>
      </c>
      <c r="D5" s="67"/>
      <c r="E5" s="67"/>
    </row>
    <row r="6" spans="1:5" x14ac:dyDescent="0.25">
      <c r="A6" s="66"/>
      <c r="B6" s="3" t="s">
        <v>2</v>
      </c>
      <c r="C6" s="28" t="s">
        <v>57</v>
      </c>
      <c r="D6" s="28" t="s">
        <v>56</v>
      </c>
      <c r="E6" s="28" t="s">
        <v>55</v>
      </c>
    </row>
    <row r="7" spans="1:5" ht="15.75" x14ac:dyDescent="0.25">
      <c r="A7" s="54" t="s">
        <v>3</v>
      </c>
      <c r="B7" s="55"/>
      <c r="C7" s="29">
        <f>C8</f>
        <v>377</v>
      </c>
      <c r="D7" s="46">
        <f t="shared" ref="D7:E7" si="0">D8</f>
        <v>20</v>
      </c>
      <c r="E7" s="46">
        <f t="shared" si="0"/>
        <v>20</v>
      </c>
    </row>
    <row r="8" spans="1:5" x14ac:dyDescent="0.25">
      <c r="A8" s="4">
        <v>18</v>
      </c>
      <c r="B8" s="5" t="s">
        <v>4</v>
      </c>
      <c r="C8" s="9">
        <v>377</v>
      </c>
      <c r="D8" s="9">
        <v>20</v>
      </c>
      <c r="E8" s="9">
        <v>20</v>
      </c>
    </row>
    <row r="9" spans="1:5" x14ac:dyDescent="0.25">
      <c r="A9" s="54" t="s">
        <v>92</v>
      </c>
      <c r="B9" s="55"/>
      <c r="C9" s="43">
        <f>C10</f>
        <v>47</v>
      </c>
      <c r="D9" s="43">
        <f t="shared" ref="D9:E9" si="1">D10</f>
        <v>5</v>
      </c>
      <c r="E9" s="43">
        <f t="shared" si="1"/>
        <v>5</v>
      </c>
    </row>
    <row r="10" spans="1:5" x14ac:dyDescent="0.25">
      <c r="A10" s="4">
        <v>21</v>
      </c>
      <c r="B10" s="5" t="s">
        <v>5</v>
      </c>
      <c r="C10" s="9">
        <v>47</v>
      </c>
      <c r="D10" s="9">
        <v>5</v>
      </c>
      <c r="E10" s="9">
        <v>5</v>
      </c>
    </row>
    <row r="11" spans="1:5" ht="15.75" x14ac:dyDescent="0.25">
      <c r="A11" s="54" t="s">
        <v>6</v>
      </c>
      <c r="B11" s="55"/>
      <c r="C11" s="29">
        <f>C12</f>
        <v>69</v>
      </c>
      <c r="D11" s="38">
        <f>D12</f>
        <v>17</v>
      </c>
      <c r="E11" s="29">
        <f t="shared" ref="E11" si="2">E12</f>
        <v>17</v>
      </c>
    </row>
    <row r="12" spans="1:5" x14ac:dyDescent="0.25">
      <c r="A12" s="4">
        <v>9</v>
      </c>
      <c r="B12" s="5" t="s">
        <v>7</v>
      </c>
      <c r="C12" s="9">
        <v>69</v>
      </c>
      <c r="D12" s="9">
        <v>17</v>
      </c>
      <c r="E12" s="9">
        <v>17</v>
      </c>
    </row>
    <row r="13" spans="1:5" ht="15.75" x14ac:dyDescent="0.25">
      <c r="A13" s="54" t="s">
        <v>8</v>
      </c>
      <c r="B13" s="55"/>
      <c r="C13" s="29">
        <f>C14</f>
        <v>46</v>
      </c>
      <c r="D13" s="29">
        <f t="shared" ref="D13:E13" si="3">D14</f>
        <v>19</v>
      </c>
      <c r="E13" s="29">
        <f t="shared" si="3"/>
        <v>19</v>
      </c>
    </row>
    <row r="14" spans="1:5" x14ac:dyDescent="0.25">
      <c r="A14" s="4">
        <v>11</v>
      </c>
      <c r="B14" s="5" t="s">
        <v>9</v>
      </c>
      <c r="C14" s="9">
        <v>46</v>
      </c>
      <c r="D14" s="9">
        <v>19</v>
      </c>
      <c r="E14" s="9">
        <v>19</v>
      </c>
    </row>
    <row r="15" spans="1:5" ht="15.75" x14ac:dyDescent="0.25">
      <c r="A15" s="54" t="s">
        <v>10</v>
      </c>
      <c r="B15" s="55"/>
      <c r="C15" s="29">
        <f>C16+C17+C18</f>
        <v>32</v>
      </c>
      <c r="D15" s="29">
        <f>D16+D17+D18</f>
        <v>31</v>
      </c>
      <c r="E15" s="29">
        <f>E16+E17+E18</f>
        <v>15</v>
      </c>
    </row>
    <row r="16" spans="1:5" x14ac:dyDescent="0.25">
      <c r="A16" s="6">
        <v>4</v>
      </c>
      <c r="B16" s="5" t="s">
        <v>11</v>
      </c>
      <c r="C16" s="9">
        <v>18</v>
      </c>
      <c r="D16" s="9">
        <v>13</v>
      </c>
      <c r="E16" s="9">
        <v>10</v>
      </c>
    </row>
    <row r="17" spans="1:5" x14ac:dyDescent="0.25">
      <c r="A17" s="6">
        <v>19</v>
      </c>
      <c r="B17" s="5" t="s">
        <v>12</v>
      </c>
      <c r="C17" s="9">
        <v>14</v>
      </c>
      <c r="D17" s="9">
        <v>8</v>
      </c>
      <c r="E17" s="9">
        <v>5</v>
      </c>
    </row>
    <row r="18" spans="1:5" x14ac:dyDescent="0.25">
      <c r="A18" s="6">
        <v>20</v>
      </c>
      <c r="B18" s="5" t="s">
        <v>13</v>
      </c>
      <c r="C18" s="9">
        <v>0</v>
      </c>
      <c r="D18" s="9">
        <v>10</v>
      </c>
      <c r="E18" s="9">
        <v>0</v>
      </c>
    </row>
    <row r="19" spans="1:5" ht="15.75" x14ac:dyDescent="0.25">
      <c r="A19" s="54" t="s">
        <v>14</v>
      </c>
      <c r="B19" s="55"/>
      <c r="C19" s="29">
        <f>C20+C21+C22+C23</f>
        <v>69</v>
      </c>
      <c r="D19" s="29">
        <f>D20+D21+D22+D23</f>
        <v>42</v>
      </c>
      <c r="E19" s="29">
        <f>E20+E21+E22+E23</f>
        <v>24</v>
      </c>
    </row>
    <row r="20" spans="1:5" x14ac:dyDescent="0.25">
      <c r="A20" s="4">
        <v>22</v>
      </c>
      <c r="B20" s="5" t="s">
        <v>15</v>
      </c>
      <c r="C20" s="9">
        <v>9</v>
      </c>
      <c r="D20" s="9">
        <v>10</v>
      </c>
      <c r="E20" s="9">
        <v>4</v>
      </c>
    </row>
    <row r="21" spans="1:5" x14ac:dyDescent="0.25">
      <c r="A21" s="4">
        <v>23</v>
      </c>
      <c r="B21" s="5" t="s">
        <v>16</v>
      </c>
      <c r="C21" s="9">
        <v>7</v>
      </c>
      <c r="D21" s="9">
        <v>11</v>
      </c>
      <c r="E21" s="9">
        <v>3</v>
      </c>
    </row>
    <row r="22" spans="1:5" x14ac:dyDescent="0.25">
      <c r="A22" s="4">
        <v>24</v>
      </c>
      <c r="B22" s="5" t="s">
        <v>17</v>
      </c>
      <c r="C22" s="9">
        <v>41</v>
      </c>
      <c r="D22" s="9">
        <v>11</v>
      </c>
      <c r="E22" s="9">
        <v>11</v>
      </c>
    </row>
    <row r="23" spans="1:5" x14ac:dyDescent="0.25">
      <c r="A23" s="4">
        <v>29</v>
      </c>
      <c r="B23" s="5" t="s">
        <v>18</v>
      </c>
      <c r="C23" s="9">
        <v>12</v>
      </c>
      <c r="D23" s="9">
        <v>10</v>
      </c>
      <c r="E23" s="9">
        <v>6</v>
      </c>
    </row>
    <row r="24" spans="1:5" ht="15.75" x14ac:dyDescent="0.25">
      <c r="A24" s="54" t="s">
        <v>19</v>
      </c>
      <c r="B24" s="55"/>
      <c r="C24" s="29">
        <f>C25+C26+C27+C28+C29+C30+C31+C32+C33</f>
        <v>839</v>
      </c>
      <c r="D24" s="31">
        <f t="shared" ref="D24:E24" si="4">D25+D26+D27+D28+D29+D30+D31+D32+D33</f>
        <v>95</v>
      </c>
      <c r="E24" s="31">
        <f t="shared" si="4"/>
        <v>95</v>
      </c>
    </row>
    <row r="25" spans="1:5" x14ac:dyDescent="0.25">
      <c r="A25" s="4">
        <v>13</v>
      </c>
      <c r="B25" s="5" t="s">
        <v>20</v>
      </c>
      <c r="C25" s="9">
        <v>185</v>
      </c>
      <c r="D25" s="9">
        <v>19</v>
      </c>
      <c r="E25" s="9">
        <v>19</v>
      </c>
    </row>
    <row r="26" spans="1:5" x14ac:dyDescent="0.25">
      <c r="A26" s="4">
        <v>14</v>
      </c>
      <c r="B26" s="5" t="s">
        <v>21</v>
      </c>
      <c r="C26" s="9">
        <v>48</v>
      </c>
      <c r="D26" s="9">
        <v>12</v>
      </c>
      <c r="E26" s="9">
        <v>12</v>
      </c>
    </row>
    <row r="27" spans="1:5" x14ac:dyDescent="0.25">
      <c r="A27" s="4">
        <v>15</v>
      </c>
      <c r="B27" s="5" t="s">
        <v>22</v>
      </c>
      <c r="C27" s="9">
        <v>32</v>
      </c>
      <c r="D27" s="9">
        <v>10</v>
      </c>
      <c r="E27" s="9">
        <v>10</v>
      </c>
    </row>
    <row r="28" spans="1:5" x14ac:dyDescent="0.25">
      <c r="A28" s="4">
        <v>33</v>
      </c>
      <c r="B28" s="5" t="s">
        <v>23</v>
      </c>
      <c r="C28" s="9">
        <v>80</v>
      </c>
      <c r="D28" s="9">
        <v>10</v>
      </c>
      <c r="E28" s="9">
        <v>10</v>
      </c>
    </row>
    <row r="29" spans="1:5" x14ac:dyDescent="0.25">
      <c r="A29" s="4">
        <v>34</v>
      </c>
      <c r="B29" s="5" t="s">
        <v>24</v>
      </c>
      <c r="C29" s="9">
        <v>92</v>
      </c>
      <c r="D29" s="9">
        <v>7</v>
      </c>
      <c r="E29" s="9">
        <v>7</v>
      </c>
    </row>
    <row r="30" spans="1:5" x14ac:dyDescent="0.25">
      <c r="A30" s="4">
        <v>35</v>
      </c>
      <c r="B30" s="5" t="s">
        <v>25</v>
      </c>
      <c r="C30" s="9">
        <v>19</v>
      </c>
      <c r="D30" s="9">
        <v>9</v>
      </c>
      <c r="E30" s="9">
        <v>9</v>
      </c>
    </row>
    <row r="31" spans="1:5" x14ac:dyDescent="0.25">
      <c r="A31" s="4">
        <v>36</v>
      </c>
      <c r="B31" s="5" t="s">
        <v>26</v>
      </c>
      <c r="C31" s="9">
        <v>65</v>
      </c>
      <c r="D31" s="9">
        <v>8</v>
      </c>
      <c r="E31" s="9">
        <v>8</v>
      </c>
    </row>
    <row r="32" spans="1:5" x14ac:dyDescent="0.25">
      <c r="A32" s="4">
        <v>40</v>
      </c>
      <c r="B32" s="5" t="s">
        <v>27</v>
      </c>
      <c r="C32" s="9">
        <v>196</v>
      </c>
      <c r="D32" s="9">
        <v>10</v>
      </c>
      <c r="E32" s="9">
        <v>10</v>
      </c>
    </row>
    <row r="33" spans="1:5" x14ac:dyDescent="0.25">
      <c r="A33" s="4">
        <v>41</v>
      </c>
      <c r="B33" s="5" t="s">
        <v>67</v>
      </c>
      <c r="C33" s="9">
        <v>122</v>
      </c>
      <c r="D33" s="9">
        <v>10</v>
      </c>
      <c r="E33" s="9">
        <v>10</v>
      </c>
    </row>
    <row r="34" spans="1:5" ht="15.75" x14ac:dyDescent="0.25">
      <c r="A34" s="54" t="s">
        <v>28</v>
      </c>
      <c r="B34" s="55"/>
      <c r="C34" s="29">
        <f>C35+C36+C37+C38</f>
        <v>26</v>
      </c>
      <c r="D34" s="29">
        <f t="shared" ref="D34:E34" si="5">D35+D36+D37+D38</f>
        <v>46</v>
      </c>
      <c r="E34" s="29">
        <f t="shared" si="5"/>
        <v>13</v>
      </c>
    </row>
    <row r="35" spans="1:5" x14ac:dyDescent="0.25">
      <c r="A35" s="6">
        <v>10</v>
      </c>
      <c r="B35" s="5" t="s">
        <v>29</v>
      </c>
      <c r="C35" s="9">
        <v>1</v>
      </c>
      <c r="D35" s="9">
        <v>11</v>
      </c>
      <c r="E35" s="9">
        <v>0</v>
      </c>
    </row>
    <row r="36" spans="1:5" x14ac:dyDescent="0.25">
      <c r="A36" s="4">
        <v>12</v>
      </c>
      <c r="B36" s="5" t="s">
        <v>30</v>
      </c>
      <c r="C36" s="9">
        <v>1</v>
      </c>
      <c r="D36" s="9">
        <v>12</v>
      </c>
      <c r="E36" s="9">
        <v>1</v>
      </c>
    </row>
    <row r="37" spans="1:5" x14ac:dyDescent="0.25">
      <c r="A37" s="4">
        <v>17</v>
      </c>
      <c r="B37" s="5" t="s">
        <v>31</v>
      </c>
      <c r="C37" s="9">
        <v>1</v>
      </c>
      <c r="D37" s="9">
        <v>11</v>
      </c>
      <c r="E37" s="9">
        <v>0</v>
      </c>
    </row>
    <row r="38" spans="1:5" x14ac:dyDescent="0.25">
      <c r="A38" s="4">
        <v>27</v>
      </c>
      <c r="B38" s="5" t="s">
        <v>88</v>
      </c>
      <c r="C38" s="9">
        <v>23</v>
      </c>
      <c r="D38" s="9">
        <v>12</v>
      </c>
      <c r="E38" s="9">
        <v>12</v>
      </c>
    </row>
    <row r="39" spans="1:5" ht="15.75" x14ac:dyDescent="0.25">
      <c r="A39" s="54" t="s">
        <v>33</v>
      </c>
      <c r="B39" s="55"/>
      <c r="C39" s="29">
        <f>C40+C41</f>
        <v>151</v>
      </c>
      <c r="D39" s="29">
        <f t="shared" ref="D39:E39" si="6">D40+D41</f>
        <v>34</v>
      </c>
      <c r="E39" s="29">
        <f t="shared" si="6"/>
        <v>34</v>
      </c>
    </row>
    <row r="40" spans="1:5" x14ac:dyDescent="0.25">
      <c r="A40" s="4">
        <v>16</v>
      </c>
      <c r="B40" s="5" t="s">
        <v>34</v>
      </c>
      <c r="C40" s="9">
        <v>37</v>
      </c>
      <c r="D40" s="9">
        <v>20</v>
      </c>
      <c r="E40" s="9">
        <v>20</v>
      </c>
    </row>
    <row r="41" spans="1:5" x14ac:dyDescent="0.25">
      <c r="A41" s="4">
        <v>37</v>
      </c>
      <c r="B41" s="8" t="s">
        <v>35</v>
      </c>
      <c r="C41" s="9">
        <v>114</v>
      </c>
      <c r="D41" s="9">
        <v>14</v>
      </c>
      <c r="E41" s="9">
        <v>14</v>
      </c>
    </row>
    <row r="42" spans="1:5" ht="15.75" x14ac:dyDescent="0.25">
      <c r="A42" s="54" t="s">
        <v>36</v>
      </c>
      <c r="B42" s="55"/>
      <c r="C42" s="29">
        <f>C43+C44</f>
        <v>223</v>
      </c>
      <c r="D42" s="31">
        <f t="shared" ref="D42:E42" si="7">D43+D44</f>
        <v>31</v>
      </c>
      <c r="E42" s="31">
        <f t="shared" si="7"/>
        <v>31</v>
      </c>
    </row>
    <row r="43" spans="1:5" x14ac:dyDescent="0.25">
      <c r="A43" s="4">
        <v>6</v>
      </c>
      <c r="B43" s="5" t="s">
        <v>37</v>
      </c>
      <c r="C43" s="9">
        <v>205</v>
      </c>
      <c r="D43" s="9">
        <v>25</v>
      </c>
      <c r="E43" s="9">
        <v>25</v>
      </c>
    </row>
    <row r="44" spans="1:5" x14ac:dyDescent="0.25">
      <c r="A44" s="4">
        <v>39</v>
      </c>
      <c r="B44" s="5" t="s">
        <v>89</v>
      </c>
      <c r="C44" s="9">
        <v>18</v>
      </c>
      <c r="D44" s="9">
        <v>6</v>
      </c>
      <c r="E44" s="9">
        <v>6</v>
      </c>
    </row>
    <row r="45" spans="1:5" ht="15.75" x14ac:dyDescent="0.25">
      <c r="A45" s="54" t="s">
        <v>38</v>
      </c>
      <c r="B45" s="55"/>
      <c r="C45" s="29">
        <f>C46+C47+C48+C49+C50</f>
        <v>112</v>
      </c>
      <c r="D45" s="29">
        <f t="shared" ref="D45:E45" si="8">D46+D47+D48+D49+D50</f>
        <v>54</v>
      </c>
      <c r="E45" s="29">
        <f t="shared" si="8"/>
        <v>22</v>
      </c>
    </row>
    <row r="46" spans="1:5" x14ac:dyDescent="0.25">
      <c r="A46" s="4">
        <v>2</v>
      </c>
      <c r="B46" s="5" t="s">
        <v>39</v>
      </c>
      <c r="C46" s="9">
        <v>4</v>
      </c>
      <c r="D46" s="9">
        <v>12</v>
      </c>
      <c r="E46" s="9">
        <v>2</v>
      </c>
    </row>
    <row r="47" spans="1:5" x14ac:dyDescent="0.25">
      <c r="A47" s="4">
        <v>3</v>
      </c>
      <c r="B47" s="5" t="s">
        <v>40</v>
      </c>
      <c r="C47" s="9">
        <v>4</v>
      </c>
      <c r="D47" s="9">
        <v>11</v>
      </c>
      <c r="E47" s="9">
        <v>2</v>
      </c>
    </row>
    <row r="48" spans="1:5" x14ac:dyDescent="0.25">
      <c r="A48" s="4">
        <v>25</v>
      </c>
      <c r="B48" s="5" t="s">
        <v>41</v>
      </c>
      <c r="C48" s="9">
        <v>87</v>
      </c>
      <c r="D48" s="9">
        <v>10</v>
      </c>
      <c r="E48" s="9">
        <v>10</v>
      </c>
    </row>
    <row r="49" spans="1:5" x14ac:dyDescent="0.25">
      <c r="A49" s="4">
        <v>26</v>
      </c>
      <c r="B49" s="5" t="s">
        <v>42</v>
      </c>
      <c r="C49" s="9">
        <v>16</v>
      </c>
      <c r="D49" s="9">
        <v>13</v>
      </c>
      <c r="E49" s="9">
        <v>8</v>
      </c>
    </row>
    <row r="50" spans="1:5" x14ac:dyDescent="0.25">
      <c r="A50" s="9">
        <v>38</v>
      </c>
      <c r="B50" s="10" t="s">
        <v>43</v>
      </c>
      <c r="C50" s="9">
        <v>1</v>
      </c>
      <c r="D50" s="9">
        <v>8</v>
      </c>
      <c r="E50" s="9">
        <v>0</v>
      </c>
    </row>
    <row r="51" spans="1:5" ht="15.75" x14ac:dyDescent="0.25">
      <c r="A51" s="54" t="s">
        <v>44</v>
      </c>
      <c r="B51" s="55"/>
      <c r="C51" s="29">
        <f>C52+C59+C60+C61</f>
        <v>136</v>
      </c>
      <c r="D51" s="29">
        <f t="shared" ref="D51:E51" si="9">D52+D59+D60+D61</f>
        <v>68</v>
      </c>
      <c r="E51" s="29">
        <f t="shared" si="9"/>
        <v>34</v>
      </c>
    </row>
    <row r="52" spans="1:5" x14ac:dyDescent="0.25">
      <c r="A52" s="4">
        <v>8</v>
      </c>
      <c r="B52" s="5" t="s">
        <v>45</v>
      </c>
      <c r="C52" s="9">
        <f>SUM(C53:C58)</f>
        <v>36</v>
      </c>
      <c r="D52" s="9">
        <f t="shared" ref="D52:E52" si="10">SUM(D53:D58)</f>
        <v>48</v>
      </c>
      <c r="E52" s="9">
        <f t="shared" si="10"/>
        <v>16</v>
      </c>
    </row>
    <row r="53" spans="1:5" x14ac:dyDescent="0.25">
      <c r="A53" s="32">
        <v>81</v>
      </c>
      <c r="B53" s="33" t="s">
        <v>82</v>
      </c>
      <c r="C53" s="36">
        <v>4</v>
      </c>
      <c r="D53" s="36">
        <v>8</v>
      </c>
      <c r="E53" s="36">
        <v>2</v>
      </c>
    </row>
    <row r="54" spans="1:5" x14ac:dyDescent="0.25">
      <c r="A54" s="32">
        <v>82</v>
      </c>
      <c r="B54" s="33" t="s">
        <v>83</v>
      </c>
      <c r="C54" s="36">
        <v>0</v>
      </c>
      <c r="D54" s="36">
        <v>8</v>
      </c>
      <c r="E54" s="36">
        <v>0</v>
      </c>
    </row>
    <row r="55" spans="1:5" x14ac:dyDescent="0.25">
      <c r="A55" s="32">
        <v>83</v>
      </c>
      <c r="B55" s="33" t="s">
        <v>84</v>
      </c>
      <c r="C55" s="36">
        <v>0</v>
      </c>
      <c r="D55" s="36">
        <v>8</v>
      </c>
      <c r="E55" s="36">
        <v>0</v>
      </c>
    </row>
    <row r="56" spans="1:5" x14ac:dyDescent="0.25">
      <c r="A56" s="32">
        <v>84</v>
      </c>
      <c r="B56" s="33" t="s">
        <v>85</v>
      </c>
      <c r="C56" s="36">
        <v>5</v>
      </c>
      <c r="D56" s="36">
        <v>8</v>
      </c>
      <c r="E56" s="36">
        <v>3</v>
      </c>
    </row>
    <row r="57" spans="1:5" x14ac:dyDescent="0.25">
      <c r="A57" s="32">
        <v>85</v>
      </c>
      <c r="B57" s="33" t="s">
        <v>86</v>
      </c>
      <c r="C57" s="36">
        <v>21</v>
      </c>
      <c r="D57" s="36">
        <v>8</v>
      </c>
      <c r="E57" s="36">
        <v>8</v>
      </c>
    </row>
    <row r="58" spans="1:5" x14ac:dyDescent="0.25">
      <c r="A58" s="32">
        <v>86</v>
      </c>
      <c r="B58" s="33" t="s">
        <v>87</v>
      </c>
      <c r="C58" s="36">
        <v>6</v>
      </c>
      <c r="D58" s="36">
        <v>8</v>
      </c>
      <c r="E58" s="36">
        <v>3</v>
      </c>
    </row>
    <row r="59" spans="1:5" x14ac:dyDescent="0.25">
      <c r="A59" s="4">
        <v>28</v>
      </c>
      <c r="B59" s="5" t="s">
        <v>46</v>
      </c>
      <c r="C59" s="9">
        <v>39</v>
      </c>
      <c r="D59" s="9">
        <v>6</v>
      </c>
      <c r="E59" s="9">
        <v>6</v>
      </c>
    </row>
    <row r="60" spans="1:5" x14ac:dyDescent="0.25">
      <c r="A60" s="4">
        <v>30</v>
      </c>
      <c r="B60" s="5" t="s">
        <v>47</v>
      </c>
      <c r="C60" s="9">
        <v>13</v>
      </c>
      <c r="D60" s="9">
        <v>7</v>
      </c>
      <c r="E60" s="9">
        <v>5</v>
      </c>
    </row>
    <row r="61" spans="1:5" x14ac:dyDescent="0.25">
      <c r="A61" s="4">
        <v>32</v>
      </c>
      <c r="B61" s="5" t="s">
        <v>48</v>
      </c>
      <c r="C61" s="9">
        <v>48</v>
      </c>
      <c r="D61" s="9">
        <v>7</v>
      </c>
      <c r="E61" s="9">
        <v>7</v>
      </c>
    </row>
    <row r="62" spans="1:5" ht="15.75" x14ac:dyDescent="0.25">
      <c r="A62" s="54" t="s">
        <v>49</v>
      </c>
      <c r="B62" s="55"/>
      <c r="C62" s="29">
        <f>C63+C64+C65</f>
        <v>376</v>
      </c>
      <c r="D62" s="29">
        <f t="shared" ref="D62:E62" si="11">D63+D64+D65</f>
        <v>58</v>
      </c>
      <c r="E62" s="29">
        <f t="shared" si="11"/>
        <v>58</v>
      </c>
    </row>
    <row r="63" spans="1:5" x14ac:dyDescent="0.25">
      <c r="A63" s="11">
        <v>1</v>
      </c>
      <c r="B63" s="12" t="s">
        <v>50</v>
      </c>
      <c r="C63" s="9">
        <v>158</v>
      </c>
      <c r="D63" s="9">
        <v>19</v>
      </c>
      <c r="E63" s="9">
        <v>19</v>
      </c>
    </row>
    <row r="64" spans="1:5" x14ac:dyDescent="0.25">
      <c r="A64" s="11">
        <v>5</v>
      </c>
      <c r="B64" s="12" t="s">
        <v>51</v>
      </c>
      <c r="C64" s="9">
        <v>158</v>
      </c>
      <c r="D64" s="9">
        <v>20</v>
      </c>
      <c r="E64" s="9">
        <v>20</v>
      </c>
    </row>
    <row r="65" spans="1:5" x14ac:dyDescent="0.25">
      <c r="A65" s="11">
        <v>7</v>
      </c>
      <c r="B65" s="12" t="s">
        <v>52</v>
      </c>
      <c r="C65" s="9">
        <v>60</v>
      </c>
      <c r="D65" s="9">
        <v>19</v>
      </c>
      <c r="E65" s="9">
        <v>19</v>
      </c>
    </row>
    <row r="66" spans="1:5" ht="15.75" x14ac:dyDescent="0.25">
      <c r="A66" s="57" t="s">
        <v>53</v>
      </c>
      <c r="B66" s="58"/>
      <c r="C66" s="29">
        <f>C62+C51+C45+C42+C39+C34+C24+C19+C15+C13+C11+C9+C7</f>
        <v>2503</v>
      </c>
      <c r="D66" s="46">
        <f t="shared" ref="D66:E66" si="12">D62+D51+D45+D42+D39+D34+D24+D19+D15+D13+D11+D9+D7</f>
        <v>520</v>
      </c>
      <c r="E66" s="46">
        <f t="shared" si="12"/>
        <v>387</v>
      </c>
    </row>
    <row r="67" spans="1:5" x14ac:dyDescent="0.25">
      <c r="A67" s="13" t="s">
        <v>70</v>
      </c>
      <c r="B67" s="14"/>
      <c r="D67" s="69" t="s">
        <v>75</v>
      </c>
      <c r="E67" s="69"/>
    </row>
    <row r="71" spans="1:5" ht="15.75" x14ac:dyDescent="0.25">
      <c r="A71" s="80" t="s">
        <v>116</v>
      </c>
      <c r="B71" s="80"/>
      <c r="C71" s="80"/>
      <c r="D71" s="80"/>
      <c r="E71" s="80"/>
    </row>
    <row r="72" spans="1:5" ht="15.75" x14ac:dyDescent="0.25">
      <c r="A72" s="79" t="s">
        <v>68</v>
      </c>
      <c r="B72" s="79"/>
      <c r="C72" s="79"/>
      <c r="D72" s="79"/>
      <c r="E72" s="79"/>
    </row>
    <row r="73" spans="1:5" ht="15.75" x14ac:dyDescent="0.25">
      <c r="A73" s="79" t="s">
        <v>73</v>
      </c>
      <c r="B73" s="79"/>
      <c r="C73" s="79"/>
      <c r="D73" s="79"/>
      <c r="E73" s="79"/>
    </row>
    <row r="74" spans="1:5" ht="15.75" x14ac:dyDescent="0.25">
      <c r="A74" s="66" t="s">
        <v>0</v>
      </c>
      <c r="B74" s="1" t="s">
        <v>69</v>
      </c>
      <c r="C74" s="67" t="s">
        <v>117</v>
      </c>
      <c r="D74" s="67"/>
      <c r="E74" s="67"/>
    </row>
    <row r="75" spans="1:5" x14ac:dyDescent="0.25">
      <c r="A75" s="66"/>
      <c r="B75" s="3" t="s">
        <v>2</v>
      </c>
      <c r="C75" s="28" t="s">
        <v>57</v>
      </c>
      <c r="D75" s="28" t="s">
        <v>56</v>
      </c>
      <c r="E75" s="28" t="s">
        <v>55</v>
      </c>
    </row>
    <row r="76" spans="1:5" ht="15.75" x14ac:dyDescent="0.25">
      <c r="A76" s="54" t="s">
        <v>3</v>
      </c>
      <c r="B76" s="55"/>
      <c r="C76" s="31">
        <f>C77</f>
        <v>311</v>
      </c>
      <c r="D76" s="46">
        <f t="shared" ref="D76:E76" si="13">D77</f>
        <v>19</v>
      </c>
      <c r="E76" s="46">
        <f t="shared" si="13"/>
        <v>19</v>
      </c>
    </row>
    <row r="77" spans="1:5" x14ac:dyDescent="0.25">
      <c r="A77" s="4">
        <v>18</v>
      </c>
      <c r="B77" s="5" t="s">
        <v>4</v>
      </c>
      <c r="C77" s="9">
        <v>311</v>
      </c>
      <c r="D77" s="9">
        <v>19</v>
      </c>
      <c r="E77" s="9">
        <v>19</v>
      </c>
    </row>
    <row r="78" spans="1:5" x14ac:dyDescent="0.25">
      <c r="A78" s="54" t="s">
        <v>3</v>
      </c>
      <c r="B78" s="55"/>
      <c r="C78" s="43">
        <f>C79</f>
        <v>22</v>
      </c>
      <c r="D78" s="43">
        <f t="shared" ref="D78:E78" si="14">D79</f>
        <v>4</v>
      </c>
      <c r="E78" s="43">
        <f t="shared" si="14"/>
        <v>4</v>
      </c>
    </row>
    <row r="79" spans="1:5" x14ac:dyDescent="0.25">
      <c r="A79" s="4">
        <v>21</v>
      </c>
      <c r="B79" s="5" t="s">
        <v>5</v>
      </c>
      <c r="C79" s="9">
        <v>22</v>
      </c>
      <c r="D79" s="9">
        <v>4</v>
      </c>
      <c r="E79" s="9">
        <v>4</v>
      </c>
    </row>
    <row r="80" spans="1:5" ht="15.75" x14ac:dyDescent="0.25">
      <c r="A80" s="54" t="s">
        <v>6</v>
      </c>
      <c r="B80" s="55"/>
      <c r="C80" s="31">
        <f>C81</f>
        <v>60</v>
      </c>
      <c r="D80" s="31">
        <f t="shared" ref="D80:E80" si="15">D81</f>
        <v>16</v>
      </c>
      <c r="E80" s="31">
        <f t="shared" si="15"/>
        <v>16</v>
      </c>
    </row>
    <row r="81" spans="1:5" x14ac:dyDescent="0.25">
      <c r="A81" s="4">
        <v>9</v>
      </c>
      <c r="B81" s="5" t="s">
        <v>7</v>
      </c>
      <c r="C81" s="9">
        <v>60</v>
      </c>
      <c r="D81" s="9">
        <v>16</v>
      </c>
      <c r="E81" s="9">
        <v>16</v>
      </c>
    </row>
    <row r="82" spans="1:5" ht="15.75" x14ac:dyDescent="0.25">
      <c r="A82" s="54" t="s">
        <v>8</v>
      </c>
      <c r="B82" s="55"/>
      <c r="C82" s="31">
        <f>C83</f>
        <v>43</v>
      </c>
      <c r="D82" s="31">
        <f t="shared" ref="D82:E82" si="16">D83</f>
        <v>18</v>
      </c>
      <c r="E82" s="31">
        <f t="shared" si="16"/>
        <v>18</v>
      </c>
    </row>
    <row r="83" spans="1:5" x14ac:dyDescent="0.25">
      <c r="A83" s="4">
        <v>11</v>
      </c>
      <c r="B83" s="5" t="s">
        <v>9</v>
      </c>
      <c r="C83" s="9">
        <v>43</v>
      </c>
      <c r="D83" s="9">
        <v>18</v>
      </c>
      <c r="E83" s="9">
        <v>18</v>
      </c>
    </row>
    <row r="84" spans="1:5" ht="15.75" x14ac:dyDescent="0.25">
      <c r="A84" s="54" t="s">
        <v>10</v>
      </c>
      <c r="B84" s="55"/>
      <c r="C84" s="31">
        <f>C85+C86+C87</f>
        <v>31</v>
      </c>
      <c r="D84" s="31">
        <f>D85+D86+D87</f>
        <v>25</v>
      </c>
      <c r="E84" s="31">
        <f>E85+E86+E87</f>
        <v>15</v>
      </c>
    </row>
    <row r="85" spans="1:5" x14ac:dyDescent="0.25">
      <c r="A85" s="6">
        <v>4</v>
      </c>
      <c r="B85" s="5" t="s">
        <v>11</v>
      </c>
      <c r="C85" s="9">
        <v>14</v>
      </c>
      <c r="D85" s="9">
        <v>11</v>
      </c>
      <c r="E85" s="9">
        <v>8</v>
      </c>
    </row>
    <row r="86" spans="1:5" x14ac:dyDescent="0.25">
      <c r="A86" s="6">
        <v>19</v>
      </c>
      <c r="B86" s="5" t="s">
        <v>12</v>
      </c>
      <c r="C86" s="9">
        <v>14</v>
      </c>
      <c r="D86" s="9">
        <v>6</v>
      </c>
      <c r="E86" s="9">
        <v>6</v>
      </c>
    </row>
    <row r="87" spans="1:5" x14ac:dyDescent="0.25">
      <c r="A87" s="6">
        <v>20</v>
      </c>
      <c r="B87" s="5" t="s">
        <v>13</v>
      </c>
      <c r="C87" s="9">
        <v>3</v>
      </c>
      <c r="D87" s="9">
        <v>8</v>
      </c>
      <c r="E87" s="9">
        <v>1</v>
      </c>
    </row>
    <row r="88" spans="1:5" ht="15.75" x14ac:dyDescent="0.25">
      <c r="A88" s="54" t="s">
        <v>14</v>
      </c>
      <c r="B88" s="55"/>
      <c r="C88" s="31">
        <f>C89+C90+C91+C92</f>
        <v>94</v>
      </c>
      <c r="D88" s="31">
        <f>D89+D90+D91+D92</f>
        <v>34</v>
      </c>
      <c r="E88" s="31">
        <f>E89+E90+E91+E92</f>
        <v>28</v>
      </c>
    </row>
    <row r="89" spans="1:5" x14ac:dyDescent="0.25">
      <c r="A89" s="4">
        <v>22</v>
      </c>
      <c r="B89" s="5" t="s">
        <v>15</v>
      </c>
      <c r="C89" s="9">
        <v>8</v>
      </c>
      <c r="D89" s="9">
        <v>8</v>
      </c>
      <c r="E89" s="9">
        <v>6</v>
      </c>
    </row>
    <row r="90" spans="1:5" x14ac:dyDescent="0.25">
      <c r="A90" s="4">
        <v>23</v>
      </c>
      <c r="B90" s="5" t="s">
        <v>16</v>
      </c>
      <c r="C90" s="9">
        <v>7</v>
      </c>
      <c r="D90" s="9">
        <v>9</v>
      </c>
      <c r="E90" s="9">
        <v>5</v>
      </c>
    </row>
    <row r="91" spans="1:5" x14ac:dyDescent="0.25">
      <c r="A91" s="4">
        <v>24</v>
      </c>
      <c r="B91" s="5" t="s">
        <v>17</v>
      </c>
      <c r="C91" s="9">
        <v>58</v>
      </c>
      <c r="D91" s="9">
        <v>9</v>
      </c>
      <c r="E91" s="9">
        <v>9</v>
      </c>
    </row>
    <row r="92" spans="1:5" x14ac:dyDescent="0.25">
      <c r="A92" s="4">
        <v>29</v>
      </c>
      <c r="B92" s="5" t="s">
        <v>18</v>
      </c>
      <c r="C92" s="9">
        <v>21</v>
      </c>
      <c r="D92" s="9">
        <v>8</v>
      </c>
      <c r="E92" s="9">
        <v>8</v>
      </c>
    </row>
    <row r="93" spans="1:5" ht="15.75" x14ac:dyDescent="0.25">
      <c r="A93" s="54" t="s">
        <v>19</v>
      </c>
      <c r="B93" s="55"/>
      <c r="C93" s="31">
        <f>C94+C95+C96+C97+C98+C99+C100+C101+C102</f>
        <v>691</v>
      </c>
      <c r="D93" s="31">
        <f t="shared" ref="D93" si="17">D94+D95+D96+D97+D98+D99+D100+D101+D102</f>
        <v>83</v>
      </c>
      <c r="E93" s="31">
        <f t="shared" ref="E93" si="18">E94+E95+E96+E97+E98+E99+E100+E101+E102</f>
        <v>83</v>
      </c>
    </row>
    <row r="94" spans="1:5" x14ac:dyDescent="0.25">
      <c r="A94" s="4">
        <v>13</v>
      </c>
      <c r="B94" s="5" t="s">
        <v>20</v>
      </c>
      <c r="C94" s="9">
        <v>163</v>
      </c>
      <c r="D94" s="9">
        <v>18</v>
      </c>
      <c r="E94" s="9">
        <v>18</v>
      </c>
    </row>
    <row r="95" spans="1:5" x14ac:dyDescent="0.25">
      <c r="A95" s="4">
        <v>14</v>
      </c>
      <c r="B95" s="5" t="s">
        <v>21</v>
      </c>
      <c r="C95" s="9">
        <v>53</v>
      </c>
      <c r="D95" s="9">
        <v>10</v>
      </c>
      <c r="E95" s="9">
        <v>10</v>
      </c>
    </row>
    <row r="96" spans="1:5" x14ac:dyDescent="0.25">
      <c r="A96" s="4">
        <v>15</v>
      </c>
      <c r="B96" s="5" t="s">
        <v>22</v>
      </c>
      <c r="C96" s="9">
        <v>27</v>
      </c>
      <c r="D96" s="9">
        <v>9</v>
      </c>
      <c r="E96" s="9">
        <v>9</v>
      </c>
    </row>
    <row r="97" spans="1:5" x14ac:dyDescent="0.25">
      <c r="A97" s="4">
        <v>33</v>
      </c>
      <c r="B97" s="5" t="s">
        <v>23</v>
      </c>
      <c r="C97" s="9">
        <v>78</v>
      </c>
      <c r="D97" s="9">
        <v>8</v>
      </c>
      <c r="E97" s="9">
        <v>8</v>
      </c>
    </row>
    <row r="98" spans="1:5" x14ac:dyDescent="0.25">
      <c r="A98" s="4">
        <v>34</v>
      </c>
      <c r="B98" s="5" t="s">
        <v>24</v>
      </c>
      <c r="C98" s="9">
        <v>58</v>
      </c>
      <c r="D98" s="9">
        <v>6</v>
      </c>
      <c r="E98" s="9">
        <v>6</v>
      </c>
    </row>
    <row r="99" spans="1:5" x14ac:dyDescent="0.25">
      <c r="A99" s="4">
        <v>35</v>
      </c>
      <c r="B99" s="5" t="s">
        <v>25</v>
      </c>
      <c r="C99" s="9">
        <v>20</v>
      </c>
      <c r="D99" s="9">
        <v>8</v>
      </c>
      <c r="E99" s="9">
        <v>8</v>
      </c>
    </row>
    <row r="100" spans="1:5" x14ac:dyDescent="0.25">
      <c r="A100" s="4">
        <v>36</v>
      </c>
      <c r="B100" s="5" t="s">
        <v>26</v>
      </c>
      <c r="C100" s="9">
        <v>52</v>
      </c>
      <c r="D100" s="9">
        <v>6</v>
      </c>
      <c r="E100" s="9">
        <v>6</v>
      </c>
    </row>
    <row r="101" spans="1:5" x14ac:dyDescent="0.25">
      <c r="A101" s="4">
        <v>40</v>
      </c>
      <c r="B101" s="5" t="s">
        <v>27</v>
      </c>
      <c r="C101" s="9">
        <v>147</v>
      </c>
      <c r="D101" s="9">
        <v>9</v>
      </c>
      <c r="E101" s="9">
        <v>9</v>
      </c>
    </row>
    <row r="102" spans="1:5" x14ac:dyDescent="0.25">
      <c r="A102" s="4">
        <v>41</v>
      </c>
      <c r="B102" s="5" t="s">
        <v>67</v>
      </c>
      <c r="C102" s="9">
        <v>93</v>
      </c>
      <c r="D102" s="9">
        <v>9</v>
      </c>
      <c r="E102" s="9">
        <v>9</v>
      </c>
    </row>
    <row r="103" spans="1:5" ht="15.75" x14ac:dyDescent="0.25">
      <c r="A103" s="54" t="s">
        <v>28</v>
      </c>
      <c r="B103" s="55"/>
      <c r="C103" s="31">
        <f>C104+C105+C106+C107</f>
        <v>36</v>
      </c>
      <c r="D103" s="31">
        <f t="shared" ref="D103:E103" si="19">D104+D105+D106+D107</f>
        <v>40</v>
      </c>
      <c r="E103" s="31">
        <f t="shared" si="19"/>
        <v>14</v>
      </c>
    </row>
    <row r="104" spans="1:5" x14ac:dyDescent="0.25">
      <c r="A104" s="6">
        <v>10</v>
      </c>
      <c r="B104" s="5" t="s">
        <v>29</v>
      </c>
      <c r="C104" s="9">
        <v>3</v>
      </c>
      <c r="D104" s="9">
        <v>10</v>
      </c>
      <c r="E104" s="9">
        <v>2</v>
      </c>
    </row>
    <row r="105" spans="1:5" x14ac:dyDescent="0.25">
      <c r="A105" s="4">
        <v>12</v>
      </c>
      <c r="B105" s="5" t="s">
        <v>30</v>
      </c>
      <c r="C105" s="9">
        <v>3</v>
      </c>
      <c r="D105" s="9">
        <v>10</v>
      </c>
      <c r="E105" s="9">
        <v>1</v>
      </c>
    </row>
    <row r="106" spans="1:5" x14ac:dyDescent="0.25">
      <c r="A106" s="4">
        <v>17</v>
      </c>
      <c r="B106" s="5" t="s">
        <v>31</v>
      </c>
      <c r="C106" s="9">
        <v>2</v>
      </c>
      <c r="D106" s="9">
        <v>10</v>
      </c>
      <c r="E106" s="9">
        <v>1</v>
      </c>
    </row>
    <row r="107" spans="1:5" x14ac:dyDescent="0.25">
      <c r="A107" s="4">
        <v>27</v>
      </c>
      <c r="B107" s="5" t="s">
        <v>88</v>
      </c>
      <c r="C107" s="9">
        <v>28</v>
      </c>
      <c r="D107" s="9">
        <v>10</v>
      </c>
      <c r="E107" s="9">
        <v>10</v>
      </c>
    </row>
    <row r="108" spans="1:5" ht="15.75" x14ac:dyDescent="0.25">
      <c r="A108" s="54" t="s">
        <v>33</v>
      </c>
      <c r="B108" s="55"/>
      <c r="C108" s="31">
        <f>C109+C110</f>
        <v>169</v>
      </c>
      <c r="D108" s="31">
        <f t="shared" ref="D108:E108" si="20">D109+D110</f>
        <v>30</v>
      </c>
      <c r="E108" s="31">
        <f t="shared" si="20"/>
        <v>30</v>
      </c>
    </row>
    <row r="109" spans="1:5" x14ac:dyDescent="0.25">
      <c r="A109" s="4">
        <v>16</v>
      </c>
      <c r="B109" s="5" t="s">
        <v>34</v>
      </c>
      <c r="C109" s="9">
        <v>63</v>
      </c>
      <c r="D109" s="9">
        <v>18</v>
      </c>
      <c r="E109" s="9">
        <v>18</v>
      </c>
    </row>
    <row r="110" spans="1:5" x14ac:dyDescent="0.25">
      <c r="A110" s="4">
        <v>37</v>
      </c>
      <c r="B110" s="8" t="s">
        <v>35</v>
      </c>
      <c r="C110" s="9">
        <v>106</v>
      </c>
      <c r="D110" s="9">
        <v>12</v>
      </c>
      <c r="E110" s="9">
        <v>12</v>
      </c>
    </row>
    <row r="111" spans="1:5" ht="15.75" x14ac:dyDescent="0.25">
      <c r="A111" s="54" t="s">
        <v>36</v>
      </c>
      <c r="B111" s="55"/>
      <c r="C111" s="31">
        <f>C112+C113</f>
        <v>192</v>
      </c>
      <c r="D111" s="31">
        <f t="shared" ref="D111" si="21">D112+D113</f>
        <v>28</v>
      </c>
      <c r="E111" s="31">
        <f t="shared" ref="E111" si="22">E112+E113</f>
        <v>28</v>
      </c>
    </row>
    <row r="112" spans="1:5" x14ac:dyDescent="0.25">
      <c r="A112" s="4">
        <v>6</v>
      </c>
      <c r="B112" s="5" t="s">
        <v>37</v>
      </c>
      <c r="C112" s="9">
        <v>176</v>
      </c>
      <c r="D112" s="9">
        <v>24</v>
      </c>
      <c r="E112" s="9">
        <v>24</v>
      </c>
    </row>
    <row r="113" spans="1:5" x14ac:dyDescent="0.25">
      <c r="A113" s="4">
        <v>39</v>
      </c>
      <c r="B113" s="5" t="s">
        <v>89</v>
      </c>
      <c r="C113" s="9">
        <v>16</v>
      </c>
      <c r="D113" s="9">
        <v>4</v>
      </c>
      <c r="E113" s="9">
        <v>4</v>
      </c>
    </row>
    <row r="114" spans="1:5" ht="15.75" x14ac:dyDescent="0.25">
      <c r="A114" s="54" t="s">
        <v>38</v>
      </c>
      <c r="B114" s="55"/>
      <c r="C114" s="31">
        <f>C115+C116+C117+C118+C119</f>
        <v>109</v>
      </c>
      <c r="D114" s="31">
        <f t="shared" ref="D114:E114" si="23">D115+D116+D117+D118+D119</f>
        <v>45</v>
      </c>
      <c r="E114" s="31">
        <f t="shared" si="23"/>
        <v>21</v>
      </c>
    </row>
    <row r="115" spans="1:5" x14ac:dyDescent="0.25">
      <c r="A115" s="4">
        <v>2</v>
      </c>
      <c r="B115" s="5" t="s">
        <v>39</v>
      </c>
      <c r="C115" s="9">
        <v>6</v>
      </c>
      <c r="D115" s="9">
        <v>10</v>
      </c>
      <c r="E115" s="9">
        <v>3</v>
      </c>
    </row>
    <row r="116" spans="1:5" x14ac:dyDescent="0.25">
      <c r="A116" s="4">
        <v>3</v>
      </c>
      <c r="B116" s="5" t="s">
        <v>40</v>
      </c>
      <c r="C116" s="9">
        <v>2</v>
      </c>
      <c r="D116" s="9">
        <v>10</v>
      </c>
      <c r="E116" s="9">
        <v>1</v>
      </c>
    </row>
    <row r="117" spans="1:5" x14ac:dyDescent="0.25">
      <c r="A117" s="4">
        <v>25</v>
      </c>
      <c r="B117" s="5" t="s">
        <v>41</v>
      </c>
      <c r="C117" s="9">
        <v>83</v>
      </c>
      <c r="D117" s="9">
        <v>8</v>
      </c>
      <c r="E117" s="9">
        <v>8</v>
      </c>
    </row>
    <row r="118" spans="1:5" x14ac:dyDescent="0.25">
      <c r="A118" s="4">
        <v>26</v>
      </c>
      <c r="B118" s="5" t="s">
        <v>42</v>
      </c>
      <c r="C118" s="9">
        <v>18</v>
      </c>
      <c r="D118" s="9">
        <v>11</v>
      </c>
      <c r="E118" s="9">
        <v>9</v>
      </c>
    </row>
    <row r="119" spans="1:5" x14ac:dyDescent="0.25">
      <c r="A119" s="9">
        <v>38</v>
      </c>
      <c r="B119" s="10" t="s">
        <v>43</v>
      </c>
      <c r="C119" s="9">
        <v>0</v>
      </c>
      <c r="D119" s="9">
        <v>6</v>
      </c>
      <c r="E119" s="9">
        <v>0</v>
      </c>
    </row>
    <row r="120" spans="1:5" ht="15.75" x14ac:dyDescent="0.25">
      <c r="A120" s="54" t="s">
        <v>44</v>
      </c>
      <c r="B120" s="55"/>
      <c r="C120" s="31">
        <f>C121+C128+C129+C130</f>
        <v>140</v>
      </c>
      <c r="D120" s="31">
        <f t="shared" ref="D120:E120" si="24">D121+D128+D129+D130</f>
        <v>59</v>
      </c>
      <c r="E120" s="31">
        <f t="shared" si="24"/>
        <v>35</v>
      </c>
    </row>
    <row r="121" spans="1:5" x14ac:dyDescent="0.25">
      <c r="A121" s="4">
        <v>8</v>
      </c>
      <c r="B121" s="5" t="s">
        <v>45</v>
      </c>
      <c r="C121" s="9">
        <f>SUM(C122:C127)</f>
        <v>45</v>
      </c>
      <c r="D121" s="9">
        <f t="shared" ref="D121" si="25">SUM(D122:D127)</f>
        <v>42</v>
      </c>
      <c r="E121" s="9">
        <f t="shared" ref="E121" si="26">SUM(E122:E127)</f>
        <v>18</v>
      </c>
    </row>
    <row r="122" spans="1:5" x14ac:dyDescent="0.25">
      <c r="A122" s="32">
        <v>81</v>
      </c>
      <c r="B122" s="33" t="s">
        <v>82</v>
      </c>
      <c r="C122" s="36">
        <v>5</v>
      </c>
      <c r="D122" s="36">
        <v>7</v>
      </c>
      <c r="E122" s="36">
        <v>3</v>
      </c>
    </row>
    <row r="123" spans="1:5" x14ac:dyDescent="0.25">
      <c r="A123" s="32">
        <v>82</v>
      </c>
      <c r="B123" s="33" t="s">
        <v>83</v>
      </c>
      <c r="C123" s="36">
        <v>1</v>
      </c>
      <c r="D123" s="36">
        <v>7</v>
      </c>
      <c r="E123" s="36">
        <v>1</v>
      </c>
    </row>
    <row r="124" spans="1:5" x14ac:dyDescent="0.25">
      <c r="A124" s="32">
        <v>83</v>
      </c>
      <c r="B124" s="33" t="s">
        <v>84</v>
      </c>
      <c r="C124" s="36">
        <v>0</v>
      </c>
      <c r="D124" s="36">
        <v>7</v>
      </c>
      <c r="E124" s="36">
        <v>0</v>
      </c>
    </row>
    <row r="125" spans="1:5" x14ac:dyDescent="0.25">
      <c r="A125" s="32">
        <v>84</v>
      </c>
      <c r="B125" s="33" t="s">
        <v>85</v>
      </c>
      <c r="C125" s="36">
        <v>8</v>
      </c>
      <c r="D125" s="36">
        <v>7</v>
      </c>
      <c r="E125" s="36">
        <v>4</v>
      </c>
    </row>
    <row r="126" spans="1:5" x14ac:dyDescent="0.25">
      <c r="A126" s="32">
        <v>85</v>
      </c>
      <c r="B126" s="33" t="s">
        <v>86</v>
      </c>
      <c r="C126" s="36">
        <v>23</v>
      </c>
      <c r="D126" s="36">
        <v>7</v>
      </c>
      <c r="E126" s="36">
        <v>7</v>
      </c>
    </row>
    <row r="127" spans="1:5" x14ac:dyDescent="0.25">
      <c r="A127" s="32">
        <v>86</v>
      </c>
      <c r="B127" s="33" t="s">
        <v>87</v>
      </c>
      <c r="C127" s="36">
        <v>8</v>
      </c>
      <c r="D127" s="36">
        <v>7</v>
      </c>
      <c r="E127" s="36">
        <v>3</v>
      </c>
    </row>
    <row r="128" spans="1:5" x14ac:dyDescent="0.25">
      <c r="A128" s="4">
        <v>28</v>
      </c>
      <c r="B128" s="5" t="s">
        <v>46</v>
      </c>
      <c r="C128" s="9">
        <v>34</v>
      </c>
      <c r="D128" s="9">
        <v>5</v>
      </c>
      <c r="E128" s="9">
        <v>5</v>
      </c>
    </row>
    <row r="129" spans="1:5" x14ac:dyDescent="0.25">
      <c r="A129" s="4">
        <v>30</v>
      </c>
      <c r="B129" s="5" t="s">
        <v>47</v>
      </c>
      <c r="C129" s="9">
        <v>18</v>
      </c>
      <c r="D129" s="9">
        <v>6</v>
      </c>
      <c r="E129" s="9">
        <v>6</v>
      </c>
    </row>
    <row r="130" spans="1:5" x14ac:dyDescent="0.25">
      <c r="A130" s="4">
        <v>32</v>
      </c>
      <c r="B130" s="5" t="s">
        <v>48</v>
      </c>
      <c r="C130" s="9">
        <v>43</v>
      </c>
      <c r="D130" s="9">
        <v>6</v>
      </c>
      <c r="E130" s="9">
        <v>6</v>
      </c>
    </row>
    <row r="131" spans="1:5" ht="15.75" x14ac:dyDescent="0.25">
      <c r="A131" s="54" t="s">
        <v>49</v>
      </c>
      <c r="B131" s="55"/>
      <c r="C131" s="31">
        <f>C132+C133+C134</f>
        <v>350</v>
      </c>
      <c r="D131" s="31">
        <f t="shared" ref="D131:E131" si="27">D132+D133+D134</f>
        <v>54</v>
      </c>
      <c r="E131" s="31">
        <f t="shared" si="27"/>
        <v>54</v>
      </c>
    </row>
    <row r="132" spans="1:5" x14ac:dyDescent="0.25">
      <c r="A132" s="11">
        <v>1</v>
      </c>
      <c r="B132" s="12" t="s">
        <v>50</v>
      </c>
      <c r="C132" s="9">
        <v>156</v>
      </c>
      <c r="D132" s="9">
        <v>17</v>
      </c>
      <c r="E132" s="9">
        <v>17</v>
      </c>
    </row>
    <row r="133" spans="1:5" x14ac:dyDescent="0.25">
      <c r="A133" s="11">
        <v>5</v>
      </c>
      <c r="B133" s="12" t="s">
        <v>51</v>
      </c>
      <c r="C133" s="9">
        <v>137</v>
      </c>
      <c r="D133" s="9">
        <v>19</v>
      </c>
      <c r="E133" s="9">
        <v>19</v>
      </c>
    </row>
    <row r="134" spans="1:5" x14ac:dyDescent="0.25">
      <c r="A134" s="11">
        <v>7</v>
      </c>
      <c r="B134" s="12" t="s">
        <v>52</v>
      </c>
      <c r="C134" s="9">
        <v>57</v>
      </c>
      <c r="D134" s="9">
        <v>18</v>
      </c>
      <c r="E134" s="9">
        <v>18</v>
      </c>
    </row>
    <row r="135" spans="1:5" ht="15.75" x14ac:dyDescent="0.25">
      <c r="A135" s="57" t="s">
        <v>53</v>
      </c>
      <c r="B135" s="58"/>
      <c r="C135" s="31">
        <f>C131+C120+C114+C111+C108+C103+C93+C88+C84+C82+C80+C78+C76</f>
        <v>2248</v>
      </c>
      <c r="D135" s="46">
        <f t="shared" ref="D135:E135" si="28">D131+D120+D114+D111+D108+D103+D93+D88+D84+D82+D80+D78+D76</f>
        <v>455</v>
      </c>
      <c r="E135" s="46">
        <f t="shared" si="28"/>
        <v>365</v>
      </c>
    </row>
    <row r="136" spans="1:5" x14ac:dyDescent="0.25">
      <c r="A136" s="13" t="s">
        <v>70</v>
      </c>
      <c r="B136" s="14"/>
      <c r="D136" s="69" t="s">
        <v>75</v>
      </c>
      <c r="E136" s="69"/>
    </row>
  </sheetData>
  <mergeCells count="40">
    <mergeCell ref="A24:B24"/>
    <mergeCell ref="A34:B34"/>
    <mergeCell ref="A11:B11"/>
    <mergeCell ref="A4:E4"/>
    <mergeCell ref="A13:B13"/>
    <mergeCell ref="A15:B15"/>
    <mergeCell ref="A19:B19"/>
    <mergeCell ref="A9:B9"/>
    <mergeCell ref="A2:E2"/>
    <mergeCell ref="A3:E3"/>
    <mergeCell ref="A5:A6"/>
    <mergeCell ref="C5:E5"/>
    <mergeCell ref="A7:B7"/>
    <mergeCell ref="A131:B131"/>
    <mergeCell ref="A135:B135"/>
    <mergeCell ref="D136:E136"/>
    <mergeCell ref="A39:B39"/>
    <mergeCell ref="A111:B111"/>
    <mergeCell ref="A114:B114"/>
    <mergeCell ref="A120:B120"/>
    <mergeCell ref="A82:B82"/>
    <mergeCell ref="A42:B42"/>
    <mergeCell ref="A45:B45"/>
    <mergeCell ref="A51:B51"/>
    <mergeCell ref="A62:B62"/>
    <mergeCell ref="A66:B66"/>
    <mergeCell ref="A71:E71"/>
    <mergeCell ref="A73:E73"/>
    <mergeCell ref="A108:B108"/>
    <mergeCell ref="D67:E67"/>
    <mergeCell ref="A72:E72"/>
    <mergeCell ref="A74:A75"/>
    <mergeCell ref="C74:E74"/>
    <mergeCell ref="A76:B76"/>
    <mergeCell ref="A103:B103"/>
    <mergeCell ref="A80:B80"/>
    <mergeCell ref="A78:B78"/>
    <mergeCell ref="A84:B84"/>
    <mergeCell ref="A88:B88"/>
    <mergeCell ref="A93:B9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Traslados</vt:lpstr>
      <vt:lpstr>Hoja1</vt:lpstr>
      <vt:lpstr>P.Excelencia</vt:lpstr>
      <vt:lpstr>Discapacitado</vt:lpstr>
      <vt:lpstr>Deportista</vt:lpstr>
      <vt:lpstr>Víctimas</vt:lpstr>
      <vt:lpstr>QUINTO</vt:lpstr>
      <vt:lpstr>Ordinario</vt:lpstr>
      <vt:lpstr>CEPUNT</vt:lpstr>
      <vt:lpstr>SedesDesconcentradas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Plaza Velasquez</dc:creator>
  <cp:lastModifiedBy>Eder Plaza Velasquez</cp:lastModifiedBy>
  <cp:lastPrinted>2017-05-09T14:05:05Z</cp:lastPrinted>
  <dcterms:created xsi:type="dcterms:W3CDTF">2013-05-20T16:37:10Z</dcterms:created>
  <dcterms:modified xsi:type="dcterms:W3CDTF">2017-05-09T14:09:13Z</dcterms:modified>
</cp:coreProperties>
</file>